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ämäTyökirja" defaultThemeVersion="124226"/>
  <mc:AlternateContent xmlns:mc="http://schemas.openxmlformats.org/markup-compatibility/2006">
    <mc:Choice Requires="x15">
      <x15ac:absPath xmlns:x15ac="http://schemas.microsoft.com/office/spreadsheetml/2010/11/ac" url="\\valtion.fi\Yhteiset tiedostot\OPH\KV_KO_HJO\SKK\Aluekokoukset MM\"/>
    </mc:Choice>
  </mc:AlternateContent>
  <xr:revisionPtr revIDLastSave="0" documentId="13_ncr:1_{94D5617E-76C4-47C7-84CF-46894C8B8D35}" xr6:coauthVersionLast="45" xr6:coauthVersionMax="45" xr10:uidLastSave="{00000000-0000-0000-0000-000000000000}"/>
  <bookViews>
    <workbookView xWindow="28680" yWindow="-120" windowWidth="29040" windowHeight="15840" activeTab="1" xr2:uid="{00000000-000D-0000-FFFF-FFFF00000000}"/>
  </bookViews>
  <sheets>
    <sheet name="Matkat ja majoitus_haku" sheetId="2" r:id="rId1"/>
    <sheet name="Taul1" sheetId="4" r:id="rId2"/>
    <sheet name="Matkalasku_osallistujalle" sheetId="3" r:id="rId3"/>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4" l="1"/>
  <c r="I29" i="4"/>
  <c r="F29" i="4"/>
  <c r="H28" i="4"/>
  <c r="H27" i="4"/>
  <c r="H26" i="4"/>
  <c r="H25" i="4"/>
  <c r="H24" i="4"/>
  <c r="H23" i="4"/>
  <c r="H22" i="4"/>
  <c r="H21" i="4"/>
  <c r="H20" i="4"/>
  <c r="H19" i="4"/>
  <c r="H18" i="4"/>
  <c r="H17" i="4"/>
  <c r="H16" i="4"/>
  <c r="H15" i="4"/>
  <c r="H14" i="4"/>
  <c r="H29" i="4" s="1"/>
  <c r="H15" i="2"/>
  <c r="H16" i="2"/>
  <c r="H17" i="2"/>
  <c r="H18" i="2"/>
  <c r="H19" i="2"/>
  <c r="H20" i="2"/>
  <c r="H21" i="2"/>
  <c r="H22" i="2"/>
  <c r="H23" i="2"/>
  <c r="H24" i="2"/>
  <c r="H25" i="2"/>
  <c r="H26" i="2"/>
  <c r="H27" i="2"/>
  <c r="H28" i="2"/>
  <c r="H29" i="2"/>
  <c r="E30" i="2"/>
  <c r="F30" i="2"/>
  <c r="I30" i="2"/>
  <c r="H30" i="2" l="1"/>
</calcChain>
</file>

<file path=xl/sharedStrings.xml><?xml version="1.0" encoding="utf-8"?>
<sst xmlns="http://schemas.openxmlformats.org/spreadsheetml/2006/main" count="203" uniqueCount="104">
  <si>
    <t>Sähköpostiosoite</t>
  </si>
  <si>
    <t>Matka</t>
  </si>
  <si>
    <t>alkoi</t>
  </si>
  <si>
    <t>päättyi</t>
  </si>
  <si>
    <t>kk</t>
  </si>
  <si>
    <t>pv</t>
  </si>
  <si>
    <t>klo</t>
  </si>
  <si>
    <t>Lähtö- ja saapumispaikkakunta</t>
  </si>
  <si>
    <t>Matkasta aiheutuvat muut kustannukset</t>
  </si>
  <si>
    <t>määrä</t>
  </si>
  <si>
    <t>à-hinta</t>
  </si>
  <si>
    <t>Kokopäiväraha</t>
  </si>
  <si>
    <t>Osapäiväraha</t>
  </si>
  <si>
    <t>Tarjotut ateriat:</t>
  </si>
  <si>
    <t>1. matkavuorokausi</t>
  </si>
  <si>
    <t>ei aterioita</t>
  </si>
  <si>
    <t xml:space="preserve"> 1 ateria</t>
  </si>
  <si>
    <t xml:space="preserve"> 2 ateriaa</t>
  </si>
  <si>
    <t>2. matkavuorokausi</t>
  </si>
  <si>
    <t xml:space="preserve">Yhteensä € </t>
  </si>
  <si>
    <t>LIITTEET:</t>
  </si>
  <si>
    <t xml:space="preserve"> Kokouskutsu / ohjelma, esityslista tms.</t>
  </si>
  <si>
    <t>kpl</t>
  </si>
  <si>
    <t>Matka- ja majoitustuen hakeminen aluekokoukselle</t>
  </si>
  <si>
    <t>Nimi</t>
  </si>
  <si>
    <t>Yliopisto</t>
  </si>
  <si>
    <t>Aika</t>
  </si>
  <si>
    <t>Kokouspaikka ja paikkakunta</t>
  </si>
  <si>
    <t>Tilaisuuden tavoitteet</t>
  </si>
  <si>
    <t>Osallistujat</t>
  </si>
  <si>
    <t>Tehtävä</t>
  </si>
  <si>
    <t>Öiden määrä</t>
  </si>
  <si>
    <t>Yhteensä</t>
  </si>
  <si>
    <t>Lisätietoja</t>
  </si>
  <si>
    <t>Yht. €</t>
  </si>
  <si>
    <t>Matka- kulut €</t>
  </si>
  <si>
    <t xml:space="preserve"> </t>
  </si>
  <si>
    <r>
      <t xml:space="preserve">Myöntö € </t>
    </r>
    <r>
      <rPr>
        <sz val="8"/>
        <rFont val="Calibri"/>
        <family val="2"/>
        <scheme val="minor"/>
      </rPr>
      <t>(OPH täyttää)</t>
    </r>
  </si>
  <si>
    <t>Nimi ja yliopisto</t>
  </si>
  <si>
    <t>Päätös</t>
  </si>
  <si>
    <t xml:space="preserve">Opetushallitus ei tällä kertaa myönnä aluekokouksen järjestämiseen taloudellista tukea. </t>
  </si>
  <si>
    <t>Hyväksyjä</t>
  </si>
  <si>
    <t>Esittelijä</t>
  </si>
  <si>
    <t>Aluekokouksen ja koordinaattorin tiedot</t>
  </si>
  <si>
    <r>
      <t xml:space="preserve">Kysy osallistujilta arvio heidän matkakustannuksistaan. Jos järjestätte yhteismajoituksen, merkitse majoituskuluihin jaetun huoneen hinta yhteismajoituksessa. Merkitse myös paikalliset osallistujat (ei matka-/ majoituskuluja). Merkitse kaikki summat </t>
    </r>
    <r>
      <rPr>
        <b/>
        <sz val="8"/>
        <rFont val="Calibri"/>
        <family val="2"/>
        <scheme val="minor"/>
      </rPr>
      <t>euroissa</t>
    </r>
    <r>
      <rPr>
        <sz val="8"/>
        <rFont val="Calibri"/>
        <family val="2"/>
        <scheme val="minor"/>
      </rPr>
      <t xml:space="preserve">. </t>
    </r>
  </si>
  <si>
    <t>Perustelut</t>
  </si>
  <si>
    <t xml:space="preserve">Opetushallitus tukee aluekokouksen järjestämistä korvaamalla osallistujalle matka- ja majoituskustannuksia  korkeintaan myöntö-sarakkeeseen merkittyyn summaan asti.  </t>
  </si>
  <si>
    <t>Majoitus-kulut €/yö</t>
  </si>
  <si>
    <t>Matkalasku ja henkilötietolomake</t>
  </si>
  <si>
    <t xml:space="preserve">Matkustajann nimi </t>
  </si>
  <si>
    <t xml:space="preserve">Henkilötunnus </t>
  </si>
  <si>
    <t>Ulkomaan kansalaisen syntymäaika ppkkvvvv</t>
  </si>
  <si>
    <t>Sukupuoli</t>
  </si>
  <si>
    <t>Nainen</t>
  </si>
  <si>
    <t>Mies</t>
  </si>
  <si>
    <t>Sähköposti</t>
  </si>
  <si>
    <t>Puhelinnumero</t>
  </si>
  <si>
    <t>Pankkiyhteys</t>
  </si>
  <si>
    <t>IBAN tilinumero</t>
  </si>
  <si>
    <t>BIC</t>
  </si>
  <si>
    <t>Korvauksen saajan tyyppi</t>
  </si>
  <si>
    <t>Saan matkakorvauksen lisäksi kokous- tai muun palkkion</t>
  </si>
  <si>
    <t xml:space="preserve">Työkorvauksen saaja (ulkopuolinen)  </t>
  </si>
  <si>
    <t>Rajoitetusti verovelvollinen</t>
  </si>
  <si>
    <t>Verotunniste</t>
  </si>
  <si>
    <t>Lähiosoite, postinumero ja postitoimipaikka</t>
  </si>
  <si>
    <t>Tämän lomakkeen tietoja käytetään matkalaskujen maksamiseen. Lisäksi tietoja tallennetaan Opetushallituksen maksatuksessa tarvittaviin järjestelmiin. Tietojärjestelmämme ja tuottamamme palvelut on suunniteltu ja toteutettu tietosuoja sekä tietoturva huomioiden. Henkilöstön käyttöoikeudet on määritelty työtehtävien mukaisesti. Henkilöstö on koulutettu ja sitoutunut pitämään salassa työtehtävien yhteydessä saamansa salassa pidettävän ja muun luottamuksellisen tiedon.</t>
  </si>
  <si>
    <t>MATKAN TIEDOT</t>
  </si>
  <si>
    <t>Matkakohde:</t>
  </si>
  <si>
    <t>Ulkomaisten yliopistojen Suomen kielen ja kulttuurin opettajien opintopäivät, Helsinki</t>
  </si>
  <si>
    <t>Vuosi</t>
  </si>
  <si>
    <t>Selitys, matkareitti</t>
  </si>
  <si>
    <t>Kulut</t>
  </si>
  <si>
    <t>Majoituskustannukset</t>
  </si>
  <si>
    <t>Kilometrikorvaus</t>
  </si>
  <si>
    <t>Perustelu muun kuin halvimman kulkuneuvon käytölle (tai liite):</t>
  </si>
  <si>
    <t>Matkaan käytetty omaa autoa, mutta laskutus julkisten kulkuneuvojen mukaan</t>
  </si>
  <si>
    <t>Päivärahaa ei makseta</t>
  </si>
  <si>
    <t>Päiväys ja allekirjoitus:</t>
  </si>
  <si>
    <t>MATKALASKU LÄHETETÄÄN: Opetushallitus, PL 380, 00531 HELSINKI, FINLAND</t>
  </si>
  <si>
    <t xml:space="preserve"> Alkuperäiset kuitit matkan kuluista (aina mukaan)</t>
  </si>
  <si>
    <t>Virasto täyttää:</t>
  </si>
  <si>
    <t>Yhteyshenkilö:</t>
  </si>
  <si>
    <t>Yksikkö:</t>
  </si>
  <si>
    <t>Talousarviokirjanpidon tili</t>
  </si>
  <si>
    <t>Toimintayksikkö</t>
  </si>
  <si>
    <t>Projekti</t>
  </si>
  <si>
    <t>Toiminto</t>
  </si>
  <si>
    <t>Suorite</t>
  </si>
  <si>
    <t>Seurantakohde 1</t>
  </si>
  <si>
    <t>Seurantakohde 2</t>
  </si>
  <si>
    <t>Arvonlisäverokirjaus (lisää projekti mikäli tarpeen)</t>
  </si>
  <si>
    <t>Hyv1:</t>
  </si>
  <si>
    <t>Hyv2:</t>
  </si>
  <si>
    <r>
      <t xml:space="preserve">Normaali palkansaaja </t>
    </r>
    <r>
      <rPr>
        <sz val="8"/>
        <rFont val="MS Sans Serif"/>
      </rPr>
      <t>(valtiolta palkkaa saavat)</t>
    </r>
  </si>
  <si>
    <r>
      <rPr>
        <b/>
        <sz val="10"/>
        <color rgb="FFC00000"/>
        <rFont val="MS Sans Serif"/>
      </rPr>
      <t>HUOM</t>
    </r>
    <r>
      <rPr>
        <sz val="10"/>
        <color rgb="FFC00000"/>
        <rFont val="MS Sans Serif"/>
      </rPr>
      <t xml:space="preserve">. Matkakustannusten korvaukset ovat verovapaita vain palkan- ja palkkionsaajille. Kaikille muille korvaus on veronalaista tuloa. Saajan on tällöin vaadittava kuluja vähennettäväksi omassa verotuksessaan, jossa maksamamme matkakulut näkyvät työkorvauksena (vero.fi/henkiloasiakkaat).
</t>
    </r>
  </si>
  <si>
    <t>___/___ 202__</t>
  </si>
  <si>
    <t xml:space="preserve">Päätökseen tyytymätön asianomainen voi hakea oikaisua 30 päivän kuluessa päätöksen tiedoksisaannista. Oikaisuvaatimusosoitus löytyy internet-osoitteesta https://www.oph.fi/fi/ohjelmat/oikaisuvaatimusosoitus </t>
  </si>
  <si>
    <t>Matka-kulut €</t>
  </si>
  <si>
    <t>Majoitus-kulut €</t>
  </si>
  <si>
    <t>Yöt kpl</t>
  </si>
  <si>
    <t xml:space="preserve">Yht. </t>
  </si>
  <si>
    <t>Myöntö €</t>
  </si>
  <si>
    <r>
      <t xml:space="preserve">Myöntö € </t>
    </r>
    <r>
      <rPr>
        <b/>
        <sz val="8"/>
        <rFont val="Calibri"/>
        <family val="2"/>
        <scheme val="minor"/>
      </rPr>
      <t>(OPH täyttää)</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</si>
</sst>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 _€"/>
  </numFmts>
  <fonts count="28" x14ac:knownFonts="1">
    <font>
      <sz val="10"/>
      <name val="MS Sans Serif"/>
      <family val="2"/>
    </font>
    <font>
      <sz val="10"/>
      <name val="MS Sans Serif"/>
      <family val="2"/>
    </font>
    <font>
      <b/>
      <sz val="10"/>
      <name val="MS Sans Serif"/>
      <family val="2"/>
    </font>
    <font>
      <sz val="8.5"/>
      <name val="MS Sans Serif"/>
      <family val="2"/>
    </font>
    <font>
      <sz val="9"/>
      <name val="MS Sans Serif"/>
      <family val="2"/>
    </font>
    <font>
      <sz val="12"/>
      <name val="MS Sans Serif"/>
      <family val="2"/>
    </font>
    <font>
      <b/>
      <sz val="9"/>
      <name val="MS Sans Serif"/>
      <family val="2"/>
    </font>
    <font>
      <b/>
      <sz val="8.5"/>
      <name val="MS Sans Serif"/>
      <family val="2"/>
    </font>
    <font>
      <i/>
      <sz val="9"/>
      <name val="MS Sans Serif"/>
      <family val="2"/>
    </font>
    <font>
      <sz val="8"/>
      <name val="MS Sans Serif"/>
      <family val="2"/>
    </font>
    <font>
      <sz val="10"/>
      <name val="Calibri"/>
      <family val="2"/>
      <scheme val="minor"/>
    </font>
    <font>
      <sz val="14"/>
      <name val="Calibri"/>
      <family val="2"/>
      <scheme val="minor"/>
    </font>
    <font>
      <b/>
      <sz val="10"/>
      <name val="Calibri"/>
      <family val="2"/>
      <scheme val="minor"/>
    </font>
    <font>
      <sz val="8"/>
      <name val="Calibri"/>
      <family val="2"/>
      <scheme val="minor"/>
    </font>
    <font>
      <b/>
      <sz val="8"/>
      <name val="Calibri"/>
      <family val="2"/>
      <scheme val="minor"/>
    </font>
    <font>
      <b/>
      <sz val="13"/>
      <name val="MS Sans Serif"/>
    </font>
    <font>
      <sz val="8.5"/>
      <name val="MS Sans Serif"/>
    </font>
    <font>
      <sz val="8"/>
      <name val="MS Sans Serif"/>
    </font>
    <font>
      <b/>
      <sz val="8.5"/>
      <name val="MS Sans Serif"/>
    </font>
    <font>
      <b/>
      <sz val="9"/>
      <name val="MS Sans Serif"/>
    </font>
    <font>
      <sz val="10"/>
      <color rgb="FFC00000"/>
      <name val="MS Sans Serif"/>
    </font>
    <font>
      <b/>
      <sz val="10"/>
      <color rgb="FFC00000"/>
      <name val="MS Sans Serif"/>
    </font>
    <font>
      <b/>
      <sz val="11"/>
      <color rgb="FFC00000"/>
      <name val="MS Sans Serif"/>
    </font>
    <font>
      <b/>
      <sz val="10"/>
      <color rgb="FFC00000"/>
      <name val="MS Sans Serif"/>
      <family val="2"/>
    </font>
    <font>
      <b/>
      <sz val="11"/>
      <name val="MS Sans Serif"/>
    </font>
    <font>
      <b/>
      <sz val="10"/>
      <name val="MS Sans Serif"/>
    </font>
    <font>
      <sz val="10"/>
      <name val="MS Sans Serif"/>
    </font>
    <font>
      <b/>
      <sz val="11"/>
      <color rgb="FF282828"/>
      <name val="MS Sans Serif"/>
    </font>
  </fonts>
  <fills count="5">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s>
  <borders count="41">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dotted">
        <color indexed="64"/>
      </left>
      <right style="thin">
        <color indexed="64"/>
      </right>
      <top/>
      <bottom/>
      <diagonal/>
    </border>
    <border>
      <left/>
      <right style="thin">
        <color indexed="64"/>
      </right>
      <top/>
      <bottom/>
      <diagonal/>
    </border>
    <border>
      <left style="dotted">
        <color indexed="64"/>
      </left>
      <right style="thin">
        <color indexed="64"/>
      </right>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09">
    <xf numFmtId="0" fontId="0" fillId="0" borderId="0" xfId="0"/>
    <xf numFmtId="0" fontId="4" fillId="2" borderId="2" xfId="0" applyFont="1" applyFill="1" applyBorder="1" applyProtection="1"/>
    <xf numFmtId="0" fontId="10" fillId="0" borderId="0" xfId="0" applyFont="1"/>
    <xf numFmtId="0" fontId="12" fillId="0" borderId="0" xfId="0" applyFont="1"/>
    <xf numFmtId="0" fontId="10" fillId="0" borderId="0" xfId="0" applyFont="1" applyAlignment="1">
      <alignment horizontal="left"/>
    </xf>
    <xf numFmtId="0" fontId="10" fillId="0" borderId="16" xfId="0" applyFont="1" applyBorder="1"/>
    <xf numFmtId="0" fontId="10" fillId="0" borderId="0" xfId="0" applyFont="1" applyAlignment="1"/>
    <xf numFmtId="1" fontId="10" fillId="0" borderId="0" xfId="0" applyNumberFormat="1" applyFont="1"/>
    <xf numFmtId="165" fontId="10" fillId="0" borderId="0" xfId="0" applyNumberFormat="1" applyFont="1"/>
    <xf numFmtId="0" fontId="10" fillId="0" borderId="12" xfId="0" applyFont="1" applyBorder="1" applyAlignment="1">
      <alignment vertical="top"/>
    </xf>
    <xf numFmtId="0" fontId="10" fillId="0" borderId="16" xfId="0" applyFont="1" applyBorder="1" applyAlignment="1">
      <alignment vertical="top"/>
    </xf>
    <xf numFmtId="0" fontId="10" fillId="0" borderId="16" xfId="0" applyFont="1" applyBorder="1"/>
    <xf numFmtId="0" fontId="10" fillId="0" borderId="16" xfId="0" applyFont="1" applyBorder="1" applyAlignment="1">
      <alignment wrapText="1"/>
    </xf>
    <xf numFmtId="165" fontId="10" fillId="0" borderId="16" xfId="0" applyNumberFormat="1" applyFont="1" applyBorder="1"/>
    <xf numFmtId="1" fontId="10" fillId="0" borderId="16" xfId="0" applyNumberFormat="1" applyFont="1" applyBorder="1"/>
    <xf numFmtId="0" fontId="10" fillId="0" borderId="2" xfId="0" applyFont="1" applyBorder="1"/>
    <xf numFmtId="0" fontId="10" fillId="0" borderId="0" xfId="0" applyFont="1" applyBorder="1" applyAlignment="1">
      <alignment horizontal="center"/>
    </xf>
    <xf numFmtId="0" fontId="10" fillId="0" borderId="17" xfId="0" applyFont="1" applyBorder="1"/>
    <xf numFmtId="0" fontId="10" fillId="0" borderId="17" xfId="0" applyFont="1" applyBorder="1" applyAlignment="1">
      <alignment wrapText="1"/>
    </xf>
    <xf numFmtId="0" fontId="0" fillId="0" borderId="0" xfId="0" applyProtection="1"/>
    <xf numFmtId="0" fontId="15"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3" fillId="2" borderId="23"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17" xfId="0" applyFont="1" applyFill="1" applyBorder="1" applyAlignment="1" applyProtection="1">
      <alignment horizontal="center"/>
      <protection locked="0"/>
    </xf>
    <xf numFmtId="0" fontId="3" fillId="2" borderId="24" xfId="0" applyFont="1" applyFill="1" applyBorder="1" applyAlignment="1" applyProtection="1">
      <alignment horizontal="left"/>
    </xf>
    <xf numFmtId="0" fontId="3" fillId="2" borderId="1" xfId="0" applyFont="1" applyFill="1" applyBorder="1" applyAlignment="1" applyProtection="1">
      <alignment horizontal="left"/>
    </xf>
    <xf numFmtId="0" fontId="3" fillId="2" borderId="22" xfId="0" applyFont="1" applyFill="1" applyBorder="1" applyAlignment="1" applyProtection="1">
      <alignment horizontal="left"/>
    </xf>
    <xf numFmtId="0" fontId="4" fillId="2" borderId="0" xfId="0" applyFont="1" applyFill="1" applyBorder="1" applyProtection="1"/>
    <xf numFmtId="0" fontId="4" fillId="2" borderId="26" xfId="0" applyFont="1" applyFill="1" applyBorder="1" applyProtection="1"/>
    <xf numFmtId="0" fontId="5" fillId="2" borderId="1" xfId="0" applyFont="1" applyFill="1" applyBorder="1" applyAlignment="1" applyProtection="1"/>
    <xf numFmtId="0" fontId="3" fillId="2" borderId="23" xfId="0" applyFont="1" applyFill="1" applyBorder="1" applyAlignment="1" applyProtection="1"/>
    <xf numFmtId="0" fontId="3" fillId="2" borderId="0" xfId="0" applyFont="1" applyFill="1" applyBorder="1" applyAlignment="1" applyProtection="1"/>
    <xf numFmtId="0" fontId="3" fillId="2" borderId="14" xfId="0" applyFont="1" applyFill="1" applyBorder="1" applyAlignment="1" applyProtection="1">
      <alignment horizontal="left" vertical="top"/>
    </xf>
    <xf numFmtId="0" fontId="3" fillId="2" borderId="17" xfId="0" applyFont="1" applyFill="1" applyBorder="1" applyAlignment="1" applyProtection="1">
      <alignment horizontal="center" vertical="top"/>
      <protection locked="0"/>
    </xf>
    <xf numFmtId="0" fontId="3" fillId="2" borderId="25" xfId="0" applyFont="1" applyFill="1" applyBorder="1" applyAlignment="1" applyProtection="1">
      <alignment horizontal="left" vertical="top"/>
    </xf>
    <xf numFmtId="0" fontId="18" fillId="2" borderId="2" xfId="0" applyFont="1" applyFill="1" applyBorder="1" applyAlignment="1" applyProtection="1">
      <alignment horizontal="left" vertical="top"/>
    </xf>
    <xf numFmtId="0" fontId="3" fillId="2" borderId="1" xfId="0" applyFont="1" applyFill="1" applyBorder="1" applyAlignment="1" applyProtection="1">
      <alignment vertical="top"/>
    </xf>
    <xf numFmtId="0" fontId="3" fillId="2" borderId="17" xfId="0" applyFont="1" applyFill="1" applyBorder="1" applyAlignment="1" applyProtection="1">
      <alignment horizontal="center" vertical="center"/>
      <protection locked="0"/>
    </xf>
    <xf numFmtId="0" fontId="3" fillId="2" borderId="1" xfId="0" applyFont="1" applyFill="1" applyBorder="1" applyAlignment="1" applyProtection="1">
      <alignment horizontal="right" vertical="center"/>
    </xf>
    <xf numFmtId="0" fontId="4" fillId="2" borderId="0" xfId="0" applyFont="1" applyFill="1" applyBorder="1" applyAlignment="1" applyProtection="1"/>
    <xf numFmtId="0" fontId="4" fillId="2" borderId="2" xfId="0" applyFont="1" applyFill="1" applyBorder="1" applyAlignment="1" applyProtection="1"/>
    <xf numFmtId="0" fontId="4" fillId="2" borderId="26" xfId="0" applyFont="1" applyFill="1" applyBorder="1" applyAlignment="1" applyProtection="1"/>
    <xf numFmtId="0" fontId="0" fillId="0" borderId="0" xfId="0" applyAlignment="1" applyProtection="1">
      <alignment horizontal="left" vertical="center"/>
    </xf>
    <xf numFmtId="0" fontId="4" fillId="2" borderId="0" xfId="0" quotePrefix="1" applyFont="1" applyFill="1" applyBorder="1" applyAlignment="1" applyProtection="1">
      <alignment horizontal="left" wrapText="1"/>
    </xf>
    <xf numFmtId="0" fontId="0" fillId="2" borderId="23" xfId="0" applyFont="1" applyFill="1" applyBorder="1" applyAlignment="1" applyProtection="1">
      <alignment horizontal="right"/>
    </xf>
    <xf numFmtId="0" fontId="3" fillId="2" borderId="5" xfId="0" applyFont="1" applyFill="1" applyBorder="1" applyAlignment="1" applyProtection="1">
      <alignment horizontal="center"/>
      <protection locked="0"/>
    </xf>
    <xf numFmtId="0" fontId="3" fillId="2" borderId="6" xfId="0" applyFont="1" applyFill="1" applyBorder="1" applyAlignment="1" applyProtection="1">
      <alignment horizontal="left"/>
    </xf>
    <xf numFmtId="0" fontId="3" fillId="2" borderId="9" xfId="0" applyFont="1" applyFill="1" applyBorder="1" applyProtection="1"/>
    <xf numFmtId="0" fontId="4" fillId="2" borderId="9" xfId="0" applyFont="1" applyFill="1" applyBorder="1" applyAlignment="1" applyProtection="1"/>
    <xf numFmtId="0" fontId="3" fillId="2" borderId="24" xfId="0" applyFont="1" applyFill="1" applyBorder="1" applyAlignment="1" applyProtection="1">
      <alignment horizontal="center"/>
    </xf>
    <xf numFmtId="0" fontId="3" fillId="0" borderId="23" xfId="0" applyFont="1" applyBorder="1" applyProtection="1"/>
    <xf numFmtId="0" fontId="3" fillId="2" borderId="8" xfId="0" applyFont="1" applyFill="1" applyBorder="1" applyAlignment="1" applyProtection="1">
      <alignment horizontal="left"/>
    </xf>
    <xf numFmtId="0" fontId="3" fillId="2" borderId="6" xfId="0" applyFont="1" applyFill="1" applyBorder="1" applyProtection="1"/>
    <xf numFmtId="0" fontId="4" fillId="2" borderId="9" xfId="0" applyFont="1" applyFill="1" applyBorder="1" applyAlignment="1" applyProtection="1">
      <alignment horizontal="center"/>
    </xf>
    <xf numFmtId="0" fontId="0" fillId="0" borderId="24" xfId="0" applyBorder="1" applyAlignment="1" applyProtection="1">
      <alignment horizontal="center"/>
    </xf>
    <xf numFmtId="0" fontId="3" fillId="2" borderId="36"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4" xfId="0" applyFont="1" applyFill="1" applyBorder="1" applyProtection="1"/>
    <xf numFmtId="0" fontId="3" fillId="2" borderId="10" xfId="0" applyFont="1" applyFill="1" applyBorder="1" applyProtection="1"/>
    <xf numFmtId="0" fontId="3" fillId="2" borderId="1" xfId="0" applyFont="1" applyFill="1" applyBorder="1" applyAlignment="1" applyProtection="1"/>
    <xf numFmtId="0" fontId="4" fillId="2" borderId="1" xfId="0" applyFont="1" applyFill="1" applyBorder="1" applyAlignment="1" applyProtection="1"/>
    <xf numFmtId="0" fontId="4" fillId="2" borderId="5" xfId="0" applyFont="1" applyFill="1" applyBorder="1" applyProtection="1"/>
    <xf numFmtId="0" fontId="4" fillId="2" borderId="24" xfId="0" applyFont="1" applyFill="1" applyBorder="1" applyAlignment="1" applyProtection="1">
      <alignment horizontal="center" vertical="center"/>
    </xf>
    <xf numFmtId="49" fontId="0" fillId="2" borderId="36" xfId="0" applyNumberFormat="1" applyFont="1" applyFill="1" applyBorder="1" applyAlignment="1" applyProtection="1">
      <alignment horizontal="center"/>
      <protection locked="0"/>
    </xf>
    <xf numFmtId="49" fontId="0" fillId="2" borderId="11" xfId="0" applyNumberFormat="1" applyFont="1" applyFill="1" applyBorder="1" applyAlignment="1" applyProtection="1">
      <alignment horizontal="center"/>
      <protection locked="0"/>
    </xf>
    <xf numFmtId="49" fontId="0" fillId="2" borderId="12" xfId="0" applyNumberFormat="1" applyFont="1" applyFill="1" applyBorder="1" applyAlignment="1" applyProtection="1">
      <alignment horizontal="center"/>
      <protection locked="0"/>
    </xf>
    <xf numFmtId="49" fontId="0" fillId="2" borderId="13" xfId="0" applyNumberFormat="1" applyFont="1" applyFill="1" applyBorder="1" applyAlignment="1" applyProtection="1">
      <alignment horizontal="center"/>
      <protection locked="0"/>
    </xf>
    <xf numFmtId="4" fontId="0" fillId="2" borderId="37" xfId="0" applyNumberFormat="1" applyFont="1" applyFill="1" applyBorder="1" applyAlignment="1" applyProtection="1">
      <alignment horizontal="center"/>
      <protection locked="0"/>
    </xf>
    <xf numFmtId="49" fontId="0" fillId="2" borderId="10" xfId="0" applyNumberFormat="1" applyFont="1" applyFill="1" applyBorder="1" applyAlignment="1" applyProtection="1">
      <alignment horizontal="center"/>
      <protection locked="0"/>
    </xf>
    <xf numFmtId="4" fontId="0" fillId="2" borderId="22" xfId="0" applyNumberFormat="1" applyFont="1" applyFill="1" applyBorder="1" applyAlignment="1" applyProtection="1">
      <alignment horizontal="center"/>
      <protection locked="0"/>
    </xf>
    <xf numFmtId="0" fontId="4" fillId="2" borderId="23" xfId="0" applyFont="1" applyFill="1" applyBorder="1" applyAlignment="1" applyProtection="1"/>
    <xf numFmtId="0" fontId="4" fillId="2" borderId="0" xfId="0" applyFont="1" applyFill="1" applyBorder="1" applyAlignment="1" applyProtection="1">
      <alignment horizontal="center"/>
    </xf>
    <xf numFmtId="0" fontId="0" fillId="2" borderId="1" xfId="0" applyFont="1" applyFill="1" applyBorder="1" applyAlignment="1" applyProtection="1">
      <alignment horizontal="center"/>
      <protection locked="0"/>
    </xf>
    <xf numFmtId="0" fontId="1" fillId="2" borderId="0" xfId="0" applyFont="1" applyFill="1" applyBorder="1" applyProtection="1"/>
    <xf numFmtId="0" fontId="1" fillId="2" borderId="0" xfId="0" applyFont="1" applyFill="1" applyBorder="1" applyAlignment="1" applyProtection="1">
      <alignment horizontal="center"/>
    </xf>
    <xf numFmtId="4" fontId="0" fillId="2" borderId="27" xfId="0" applyNumberFormat="1" applyFont="1" applyFill="1" applyBorder="1" applyAlignment="1" applyProtection="1">
      <alignment horizontal="center"/>
      <protection locked="0"/>
    </xf>
    <xf numFmtId="0" fontId="0" fillId="2" borderId="14" xfId="0" applyFont="1" applyFill="1" applyBorder="1" applyAlignment="1" applyProtection="1">
      <alignment horizontal="center"/>
      <protection locked="0"/>
    </xf>
    <xf numFmtId="0" fontId="4" fillId="2" borderId="17" xfId="0" applyFont="1" applyFill="1" applyBorder="1" applyAlignment="1" applyProtection="1">
      <alignment horizontal="center"/>
      <protection locked="0"/>
    </xf>
    <xf numFmtId="0" fontId="4" fillId="2" borderId="0" xfId="0" applyFont="1" applyFill="1" applyBorder="1" applyAlignment="1" applyProtection="1">
      <alignment horizontal="left"/>
    </xf>
    <xf numFmtId="2" fontId="4" fillId="2" borderId="0" xfId="0" applyNumberFormat="1" applyFont="1" applyFill="1" applyBorder="1" applyAlignment="1" applyProtection="1">
      <alignment horizontal="left"/>
    </xf>
    <xf numFmtId="164" fontId="4" fillId="2" borderId="24" xfId="0" applyNumberFormat="1" applyFont="1" applyFill="1" applyBorder="1" applyAlignment="1" applyProtection="1">
      <alignment horizontal="left"/>
    </xf>
    <xf numFmtId="0" fontId="0" fillId="0" borderId="0" xfId="0" applyAlignment="1" applyProtection="1">
      <alignment horizontal="left"/>
    </xf>
    <xf numFmtId="2" fontId="2" fillId="2" borderId="0" xfId="0" applyNumberFormat="1" applyFont="1" applyFill="1" applyBorder="1" applyAlignment="1" applyProtection="1">
      <alignment horizontal="center" vertical="center"/>
    </xf>
    <xf numFmtId="164" fontId="4" fillId="2" borderId="24" xfId="0" applyNumberFormat="1" applyFont="1" applyFill="1" applyBorder="1" applyProtection="1"/>
    <xf numFmtId="0" fontId="7" fillId="2" borderId="23" xfId="0" applyFont="1" applyFill="1" applyBorder="1" applyAlignment="1" applyProtection="1">
      <alignment horizontal="left" indent="1"/>
    </xf>
    <xf numFmtId="0" fontId="3" fillId="2" borderId="0" xfId="0" applyFont="1" applyFill="1" applyBorder="1" applyProtection="1"/>
    <xf numFmtId="2" fontId="4" fillId="2" borderId="0" xfId="0" applyNumberFormat="1" applyFont="1" applyFill="1" applyBorder="1" applyProtection="1"/>
    <xf numFmtId="0" fontId="4" fillId="2" borderId="24" xfId="0" applyFont="1" applyFill="1" applyBorder="1" applyProtection="1"/>
    <xf numFmtId="0" fontId="3" fillId="2" borderId="23" xfId="0" applyFont="1" applyFill="1" applyBorder="1" applyAlignment="1" applyProtection="1">
      <alignment horizontal="left" vertical="center" indent="1"/>
    </xf>
    <xf numFmtId="0" fontId="3" fillId="2" borderId="0" xfId="0" applyFont="1" applyFill="1" applyBorder="1" applyAlignment="1" applyProtection="1">
      <alignment vertical="center"/>
    </xf>
    <xf numFmtId="0" fontId="3" fillId="2" borderId="0" xfId="0" applyFont="1" applyFill="1" applyBorder="1" applyAlignment="1" applyProtection="1">
      <alignment horizontal="right" vertical="center"/>
    </xf>
    <xf numFmtId="0" fontId="2" fillId="2" borderId="16" xfId="0" applyFont="1" applyFill="1" applyBorder="1" applyAlignment="1" applyProtection="1">
      <alignment horizontal="center" vertical="center"/>
      <protection locked="0"/>
    </xf>
    <xf numFmtId="0" fontId="3" fillId="2" borderId="0" xfId="0" applyFont="1" applyFill="1" applyBorder="1" applyAlignment="1" applyProtection="1">
      <alignment horizontal="right"/>
    </xf>
    <xf numFmtId="0" fontId="0" fillId="2" borderId="0" xfId="0" applyFill="1" applyBorder="1" applyProtection="1"/>
    <xf numFmtId="0" fontId="4" fillId="2" borderId="28" xfId="0" applyFont="1" applyFill="1" applyBorder="1" applyAlignment="1" applyProtection="1"/>
    <xf numFmtId="0" fontId="4" fillId="2" borderId="29" xfId="0" applyFont="1" applyFill="1" applyBorder="1" applyProtection="1"/>
    <xf numFmtId="0" fontId="8" fillId="2" borderId="29" xfId="0" applyFont="1" applyFill="1" applyBorder="1" applyProtection="1"/>
    <xf numFmtId="2" fontId="4" fillId="2" borderId="29" xfId="0" applyNumberFormat="1" applyFont="1" applyFill="1" applyBorder="1" applyProtection="1"/>
    <xf numFmtId="0" fontId="4" fillId="2" borderId="30" xfId="0" applyFont="1" applyFill="1" applyBorder="1" applyProtection="1"/>
    <xf numFmtId="0" fontId="6" fillId="2" borderId="0" xfId="0" applyFont="1" applyFill="1" applyBorder="1" applyAlignment="1" applyProtection="1">
      <alignment horizontal="left"/>
    </xf>
    <xf numFmtId="0" fontId="4" fillId="2" borderId="0" xfId="0" applyFont="1" applyFill="1" applyBorder="1" applyAlignment="1" applyProtection="1">
      <alignment horizontal="right"/>
    </xf>
    <xf numFmtId="4" fontId="0" fillId="2" borderId="38" xfId="0" applyNumberFormat="1" applyFont="1" applyFill="1" applyBorder="1" applyAlignment="1" applyProtection="1">
      <alignment horizontal="center"/>
      <protection locked="0"/>
    </xf>
    <xf numFmtId="0" fontId="0" fillId="0" borderId="0" xfId="0" applyBorder="1" applyProtection="1"/>
    <xf numFmtId="0" fontId="1" fillId="2" borderId="0" xfId="0" applyFont="1" applyFill="1" applyBorder="1" applyAlignment="1" applyProtection="1"/>
    <xf numFmtId="0" fontId="5" fillId="2" borderId="0" xfId="0" applyFont="1" applyFill="1" applyBorder="1" applyAlignment="1" applyProtection="1"/>
    <xf numFmtId="0" fontId="0" fillId="2" borderId="17" xfId="0" applyFill="1" applyBorder="1" applyAlignment="1" applyProtection="1">
      <alignment horizontal="center"/>
      <protection locked="0"/>
    </xf>
    <xf numFmtId="0" fontId="2" fillId="2" borderId="0" xfId="0" applyFont="1" applyFill="1" applyBorder="1" applyAlignment="1" applyProtection="1">
      <alignment horizontal="center"/>
    </xf>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10" fillId="0" borderId="0" xfId="0" applyFont="1" applyAlignment="1">
      <alignment horizontal="left" wrapText="1"/>
    </xf>
    <xf numFmtId="0" fontId="11" fillId="0" borderId="0" xfId="0" applyFont="1" applyAlignment="1">
      <alignment horizontal="center" wrapText="1"/>
    </xf>
    <xf numFmtId="0" fontId="10" fillId="0" borderId="12" xfId="0" applyFont="1" applyBorder="1" applyAlignment="1">
      <alignment horizontal="left"/>
    </xf>
    <xf numFmtId="0" fontId="10" fillId="0" borderId="14" xfId="0" applyFont="1" applyBorder="1" applyAlignment="1">
      <alignment horizontal="left"/>
    </xf>
    <xf numFmtId="0" fontId="10" fillId="0" borderId="7" xfId="0" applyFont="1" applyBorder="1" applyAlignment="1">
      <alignment horizontal="left"/>
    </xf>
    <xf numFmtId="0" fontId="10" fillId="0" borderId="12" xfId="0" applyFont="1" applyBorder="1" applyAlignment="1">
      <alignment horizontal="left" vertical="top"/>
    </xf>
    <xf numFmtId="0" fontId="10" fillId="0" borderId="14" xfId="0" applyFont="1" applyBorder="1" applyAlignment="1">
      <alignment horizontal="left" vertical="top"/>
    </xf>
    <xf numFmtId="0" fontId="10" fillId="0" borderId="7" xfId="0" applyFont="1" applyBorder="1" applyAlignment="1">
      <alignment horizontal="left" vertical="top"/>
    </xf>
    <xf numFmtId="0" fontId="10" fillId="0" borderId="16" xfId="0" applyFont="1" applyBorder="1" applyAlignment="1">
      <alignment horizontal="left" vertical="top"/>
    </xf>
    <xf numFmtId="0" fontId="13" fillId="0" borderId="0" xfId="0" applyFont="1" applyAlignment="1">
      <alignment horizontal="left" wrapText="1"/>
    </xf>
    <xf numFmtId="0" fontId="10" fillId="0" borderId="16" xfId="0" applyFont="1" applyBorder="1" applyAlignment="1">
      <alignment horizontal="center"/>
    </xf>
    <xf numFmtId="0" fontId="10" fillId="0" borderId="7" xfId="0" applyFont="1" applyBorder="1" applyAlignment="1">
      <alignment horizontal="left" wrapText="1"/>
    </xf>
    <xf numFmtId="0" fontId="10" fillId="0" borderId="16" xfId="0" applyFont="1" applyBorder="1" applyAlignment="1">
      <alignment horizontal="left" wrapText="1"/>
    </xf>
    <xf numFmtId="0" fontId="16" fillId="2" borderId="18" xfId="0" applyFont="1" applyFill="1" applyBorder="1" applyAlignment="1" applyProtection="1">
      <alignment horizontal="left" vertical="top"/>
    </xf>
    <xf numFmtId="0" fontId="16" fillId="2" borderId="19" xfId="0" applyFont="1" applyFill="1" applyBorder="1" applyAlignment="1" applyProtection="1">
      <alignment horizontal="left" vertical="top"/>
    </xf>
    <xf numFmtId="0" fontId="3" fillId="2" borderId="19" xfId="0" applyFont="1" applyFill="1" applyBorder="1" applyAlignment="1" applyProtection="1">
      <alignment horizontal="left" vertical="top"/>
    </xf>
    <xf numFmtId="0" fontId="3" fillId="2" borderId="20" xfId="0" applyFont="1" applyFill="1" applyBorder="1" applyAlignment="1" applyProtection="1">
      <alignment horizontal="left" vertical="top"/>
    </xf>
    <xf numFmtId="0" fontId="16" fillId="2" borderId="21" xfId="0" applyFont="1" applyFill="1" applyBorder="1" applyAlignment="1" applyProtection="1">
      <alignment horizontal="left"/>
      <protection locked="0"/>
    </xf>
    <xf numFmtId="0" fontId="16" fillId="2" borderId="1" xfId="0" applyFont="1" applyFill="1" applyBorder="1" applyAlignment="1" applyProtection="1">
      <alignment horizontal="left"/>
      <protection locked="0"/>
    </xf>
    <xf numFmtId="0" fontId="16" fillId="2" borderId="0" xfId="0" applyFont="1" applyFill="1" applyBorder="1" applyAlignment="1" applyProtection="1">
      <alignment horizontal="left"/>
      <protection locked="0"/>
    </xf>
    <xf numFmtId="0" fontId="16" fillId="2" borderId="22" xfId="0" applyFont="1" applyFill="1" applyBorder="1" applyAlignment="1" applyProtection="1">
      <alignment horizontal="left"/>
      <protection locked="0"/>
    </xf>
    <xf numFmtId="0" fontId="3" fillId="2" borderId="0" xfId="0" applyFont="1" applyFill="1" applyBorder="1" applyAlignment="1" applyProtection="1">
      <alignment horizontal="right" vertical="center"/>
    </xf>
    <xf numFmtId="0" fontId="3" fillId="2" borderId="1" xfId="0" applyFont="1" applyFill="1" applyBorder="1" applyAlignment="1" applyProtection="1">
      <alignment horizontal="right" vertical="center"/>
    </xf>
    <xf numFmtId="0" fontId="3" fillId="2" borderId="21" xfId="0" applyFont="1" applyFill="1" applyBorder="1" applyAlignment="1" applyProtection="1">
      <alignment horizontal="left"/>
      <protection locked="0"/>
    </xf>
    <xf numFmtId="0" fontId="3" fillId="2" borderId="1" xfId="0" applyFont="1" applyFill="1" applyBorder="1" applyAlignment="1" applyProtection="1">
      <alignment horizontal="left"/>
      <protection locked="0"/>
    </xf>
    <xf numFmtId="0" fontId="3" fillId="2" borderId="25" xfId="0" applyFont="1" applyFill="1" applyBorder="1" applyAlignment="1" applyProtection="1">
      <alignment horizontal="left"/>
    </xf>
    <xf numFmtId="0" fontId="3" fillId="2" borderId="2" xfId="0" applyFont="1" applyFill="1" applyBorder="1" applyAlignment="1" applyProtection="1">
      <alignment horizontal="left"/>
    </xf>
    <xf numFmtId="0" fontId="3" fillId="2" borderId="22" xfId="0" applyFont="1" applyFill="1" applyBorder="1" applyAlignment="1" applyProtection="1">
      <alignment horizontal="left"/>
      <protection locked="0"/>
    </xf>
    <xf numFmtId="0" fontId="3" fillId="2" borderId="0" xfId="0" applyFont="1" applyFill="1" applyBorder="1" applyAlignment="1" applyProtection="1">
      <alignment horizontal="left"/>
      <protection locked="0"/>
    </xf>
    <xf numFmtId="0" fontId="3" fillId="2" borderId="24" xfId="0" applyFont="1" applyFill="1" applyBorder="1" applyAlignment="1" applyProtection="1">
      <alignment horizontal="left"/>
      <protection locked="0"/>
    </xf>
    <xf numFmtId="0" fontId="19" fillId="2" borderId="31" xfId="0" quotePrefix="1" applyFont="1" applyFill="1" applyBorder="1" applyAlignment="1" applyProtection="1">
      <alignment horizontal="left" wrapText="1"/>
    </xf>
    <xf numFmtId="0" fontId="19" fillId="2" borderId="32" xfId="0" quotePrefix="1" applyFont="1" applyFill="1" applyBorder="1" applyAlignment="1" applyProtection="1">
      <alignment horizontal="left" wrapText="1"/>
    </xf>
    <xf numFmtId="0" fontId="19" fillId="2" borderId="33" xfId="0" quotePrefix="1" applyFont="1" applyFill="1" applyBorder="1" applyAlignment="1" applyProtection="1">
      <alignment horizontal="left" wrapText="1"/>
    </xf>
    <xf numFmtId="0" fontId="4" fillId="2" borderId="34" xfId="0" quotePrefix="1" applyFont="1" applyFill="1" applyBorder="1" applyAlignment="1" applyProtection="1">
      <alignment horizontal="left" wrapText="1"/>
      <protection locked="0"/>
    </xf>
    <xf numFmtId="0" fontId="4" fillId="2" borderId="32" xfId="0" quotePrefix="1" applyFont="1" applyFill="1" applyBorder="1" applyAlignment="1" applyProtection="1">
      <alignment horizontal="left" wrapText="1"/>
      <protection locked="0"/>
    </xf>
    <xf numFmtId="0" fontId="4" fillId="2" borderId="35" xfId="0" quotePrefix="1" applyFont="1" applyFill="1" applyBorder="1" applyAlignment="1" applyProtection="1">
      <alignment horizontal="left" wrapText="1"/>
      <protection locked="0"/>
    </xf>
    <xf numFmtId="0" fontId="3" fillId="2" borderId="25"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3" fillId="2" borderId="21" xfId="0" applyFont="1" applyFill="1" applyBorder="1" applyAlignment="1" applyProtection="1">
      <alignment horizontal="left" vertical="center"/>
    </xf>
    <xf numFmtId="0" fontId="3" fillId="2" borderId="1"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3" fillId="2" borderId="16" xfId="0" applyFont="1" applyFill="1" applyBorder="1" applyAlignment="1" applyProtection="1">
      <alignment horizontal="left" vertical="top"/>
    </xf>
    <xf numFmtId="0" fontId="3" fillId="2" borderId="12" xfId="0" applyFont="1" applyFill="1" applyBorder="1" applyAlignment="1" applyProtection="1">
      <alignment horizontal="left" vertical="top"/>
    </xf>
    <xf numFmtId="0" fontId="9" fillId="2" borderId="2" xfId="0" applyFont="1" applyFill="1" applyBorder="1" applyAlignment="1" applyProtection="1">
      <alignment horizontal="left" wrapText="1"/>
    </xf>
    <xf numFmtId="0" fontId="9" fillId="2" borderId="26" xfId="0" applyFont="1" applyFill="1" applyBorder="1" applyAlignment="1" applyProtection="1">
      <alignment horizontal="left" wrapText="1"/>
    </xf>
    <xf numFmtId="0" fontId="9" fillId="2" borderId="1" xfId="0" applyFont="1" applyFill="1" applyBorder="1" applyAlignment="1" applyProtection="1">
      <alignment horizontal="left" wrapText="1"/>
    </xf>
    <xf numFmtId="0" fontId="9" fillId="2" borderId="22" xfId="0" applyFont="1" applyFill="1" applyBorder="1" applyAlignment="1" applyProtection="1">
      <alignment horizontal="left" wrapText="1"/>
    </xf>
    <xf numFmtId="0" fontId="3" fillId="2" borderId="4" xfId="0" applyFont="1" applyFill="1" applyBorder="1" applyAlignment="1" applyProtection="1">
      <alignment vertical="top"/>
    </xf>
    <xf numFmtId="0" fontId="3" fillId="2" borderId="0" xfId="0" applyFont="1" applyFill="1" applyBorder="1" applyAlignment="1" applyProtection="1">
      <alignment vertical="top"/>
    </xf>
    <xf numFmtId="0" fontId="3" fillId="2" borderId="1" xfId="0" applyFont="1" applyFill="1" applyBorder="1" applyAlignment="1" applyProtection="1">
      <alignment vertical="top"/>
    </xf>
    <xf numFmtId="0" fontId="3" fillId="2" borderId="22" xfId="0" applyFont="1" applyFill="1" applyBorder="1" applyAlignment="1" applyProtection="1">
      <alignment horizontal="left" vertical="center"/>
    </xf>
    <xf numFmtId="0" fontId="3" fillId="2" borderId="5" xfId="0" applyFont="1" applyFill="1" applyBorder="1" applyAlignment="1" applyProtection="1">
      <alignment horizontal="right" vertical="center"/>
    </xf>
    <xf numFmtId="0" fontId="3" fillId="2" borderId="15" xfId="0" applyFont="1" applyFill="1" applyBorder="1" applyAlignment="1" applyProtection="1">
      <alignment horizontal="left"/>
      <protection locked="0"/>
    </xf>
    <xf numFmtId="0" fontId="3" fillId="2" borderId="27" xfId="0" applyFont="1" applyFill="1" applyBorder="1" applyAlignment="1" applyProtection="1">
      <alignment horizontal="left"/>
      <protection locked="0"/>
    </xf>
    <xf numFmtId="0" fontId="3" fillId="2" borderId="25" xfId="0" applyFont="1" applyFill="1" applyBorder="1" applyProtection="1"/>
    <xf numFmtId="0" fontId="3" fillId="2" borderId="2" xfId="0" applyFont="1" applyFill="1" applyBorder="1" applyProtection="1"/>
    <xf numFmtId="0" fontId="3" fillId="2" borderId="28" xfId="0" applyFont="1" applyFill="1" applyBorder="1" applyAlignment="1" applyProtection="1">
      <alignment horizontal="left"/>
      <protection locked="0"/>
    </xf>
    <xf numFmtId="0" fontId="3" fillId="2" borderId="29" xfId="0" applyFont="1" applyFill="1" applyBorder="1" applyAlignment="1" applyProtection="1">
      <alignment horizontal="left"/>
      <protection locked="0"/>
    </xf>
    <xf numFmtId="0" fontId="3" fillId="2" borderId="30" xfId="0" applyFont="1" applyFill="1" applyBorder="1" applyAlignment="1" applyProtection="1">
      <alignment horizontal="left"/>
      <protection locked="0"/>
    </xf>
    <xf numFmtId="0" fontId="4" fillId="2" borderId="0" xfId="0" quotePrefix="1" applyFont="1" applyFill="1" applyBorder="1" applyAlignment="1" applyProtection="1">
      <alignment horizontal="left" vertical="center" wrapText="1"/>
    </xf>
    <xf numFmtId="0" fontId="4" fillId="2" borderId="0" xfId="0" quotePrefix="1" applyFont="1" applyFill="1" applyBorder="1" applyAlignment="1" applyProtection="1">
      <alignment horizontal="left" wrapText="1"/>
    </xf>
    <xf numFmtId="0" fontId="19" fillId="2" borderId="0" xfId="0" quotePrefix="1" applyFont="1" applyFill="1" applyBorder="1" applyAlignment="1" applyProtection="1">
      <alignment horizontal="left" wrapText="1"/>
    </xf>
    <xf numFmtId="0" fontId="3" fillId="2" borderId="23" xfId="0" applyFont="1" applyFill="1" applyBorder="1" applyAlignment="1" applyProtection="1">
      <alignment horizontal="left"/>
    </xf>
    <xf numFmtId="0" fontId="3"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9" xfId="0" applyFont="1" applyFill="1" applyBorder="1" applyAlignment="1" applyProtection="1">
      <alignment horizontal="left"/>
    </xf>
    <xf numFmtId="49" fontId="0" fillId="2" borderId="12" xfId="0" applyNumberFormat="1" applyFont="1" applyFill="1" applyBorder="1" applyAlignment="1" applyProtection="1">
      <alignment horizontal="left"/>
      <protection locked="0"/>
    </xf>
    <xf numFmtId="49" fontId="0" fillId="2" borderId="14" xfId="0" applyNumberFormat="1" applyFont="1" applyFill="1" applyBorder="1" applyAlignment="1" applyProtection="1">
      <alignment horizontal="left"/>
      <protection locked="0"/>
    </xf>
    <xf numFmtId="49" fontId="0" fillId="2" borderId="7" xfId="0" applyNumberFormat="1" applyFont="1" applyFill="1" applyBorder="1" applyAlignment="1" applyProtection="1">
      <alignment horizontal="left"/>
      <protection locked="0"/>
    </xf>
    <xf numFmtId="0" fontId="6" fillId="2" borderId="25" xfId="0" applyFont="1" applyFill="1" applyBorder="1" applyAlignment="1" applyProtection="1">
      <alignment horizontal="left" wrapText="1"/>
    </xf>
    <xf numFmtId="0" fontId="6" fillId="2" borderId="2" xfId="0" applyFont="1" applyFill="1" applyBorder="1" applyAlignment="1" applyProtection="1">
      <alignment horizontal="left" wrapText="1"/>
    </xf>
    <xf numFmtId="0" fontId="3" fillId="2" borderId="24" xfId="0" applyFont="1" applyFill="1" applyBorder="1" applyAlignment="1" applyProtection="1">
      <alignment horizontal="center"/>
    </xf>
    <xf numFmtId="0" fontId="3" fillId="2" borderId="0" xfId="0" applyFont="1" applyFill="1" applyBorder="1" applyAlignment="1" applyProtection="1">
      <alignment horizontal="left" wrapText="1"/>
    </xf>
    <xf numFmtId="0" fontId="3" fillId="2" borderId="9" xfId="0" applyFont="1" applyFill="1" applyBorder="1" applyAlignment="1" applyProtection="1">
      <alignment horizontal="left" wrapText="1"/>
    </xf>
    <xf numFmtId="0" fontId="0" fillId="0" borderId="39" xfId="0" applyBorder="1" applyAlignment="1" applyProtection="1">
      <alignment horizontal="left"/>
      <protection locked="0"/>
    </xf>
    <xf numFmtId="0" fontId="0" fillId="0" borderId="40" xfId="0" applyBorder="1" applyAlignment="1" applyProtection="1">
      <alignment horizontal="left"/>
      <protection locked="0"/>
    </xf>
    <xf numFmtId="0" fontId="3" fillId="2" borderId="23" xfId="0" applyFont="1" applyFill="1" applyBorder="1" applyAlignment="1" applyProtection="1"/>
    <xf numFmtId="0" fontId="3" fillId="2" borderId="0" xfId="0" applyFont="1" applyFill="1" applyBorder="1" applyAlignment="1" applyProtection="1"/>
    <xf numFmtId="0" fontId="3" fillId="2" borderId="24" xfId="0" applyFont="1" applyFill="1" applyBorder="1" applyAlignment="1" applyProtection="1">
      <alignment horizontal="left"/>
    </xf>
    <xf numFmtId="0" fontId="4" fillId="2" borderId="32" xfId="0" applyFont="1" applyFill="1" applyBorder="1" applyAlignment="1" applyProtection="1">
      <alignment horizontal="left"/>
      <protection locked="0"/>
    </xf>
    <xf numFmtId="0" fontId="6" fillId="2" borderId="0" xfId="0" applyFont="1" applyFill="1" applyBorder="1" applyAlignment="1" applyProtection="1">
      <alignment horizontal="center"/>
    </xf>
    <xf numFmtId="0" fontId="6" fillId="2" borderId="24" xfId="0" applyFont="1" applyFill="1" applyBorder="1" applyAlignment="1" applyProtection="1">
      <alignment horizontal="center"/>
    </xf>
    <xf numFmtId="0" fontId="20" fillId="2" borderId="0" xfId="0" quotePrefix="1" applyFont="1" applyFill="1" applyBorder="1" applyAlignment="1" applyProtection="1">
      <alignment vertical="top" wrapText="1"/>
    </xf>
    <xf numFmtId="0" fontId="22" fillId="2" borderId="0" xfId="0" applyFont="1" applyFill="1" applyBorder="1" applyAlignment="1" applyProtection="1">
      <alignment horizontal="left" vertical="center"/>
    </xf>
    <xf numFmtId="0" fontId="23" fillId="2" borderId="0" xfId="0" applyFont="1" applyFill="1" applyBorder="1" applyAlignment="1" applyProtection="1"/>
    <xf numFmtId="0" fontId="0" fillId="0" borderId="1" xfId="0" applyBorder="1" applyAlignment="1" applyProtection="1">
      <alignment horizontal="left"/>
      <protection locked="0"/>
    </xf>
    <xf numFmtId="0" fontId="26" fillId="0" borderId="1" xfId="0" applyFont="1" applyBorder="1" applyAlignment="1" applyProtection="1">
      <alignment horizontal="left"/>
      <protection locked="0"/>
    </xf>
    <xf numFmtId="0" fontId="27" fillId="0" borderId="16" xfId="0" applyFont="1" applyBorder="1" applyAlignment="1" applyProtection="1">
      <alignment horizontal="left" vertical="center"/>
    </xf>
    <xf numFmtId="0" fontId="26" fillId="0" borderId="16" xfId="0" applyFont="1" applyBorder="1" applyAlignment="1" applyProtection="1">
      <alignment horizontal="center"/>
      <protection locked="0"/>
    </xf>
    <xf numFmtId="0" fontId="26" fillId="0" borderId="14" xfId="0" applyFont="1" applyBorder="1" applyAlignment="1" applyProtection="1"/>
    <xf numFmtId="165" fontId="10" fillId="0" borderId="16" xfId="0" applyNumberFormat="1" applyFont="1" applyBorder="1" applyAlignment="1">
      <alignment wrapText="1"/>
    </xf>
    <xf numFmtId="1" fontId="10" fillId="0" borderId="16" xfId="0" applyNumberFormat="1" applyFont="1" applyBorder="1" applyAlignment="1">
      <alignment wrapText="1"/>
    </xf>
    <xf numFmtId="0" fontId="12" fillId="0" borderId="0" xfId="0" applyFont="1" applyAlignment="1">
      <alignment horizontal="right"/>
    </xf>
    <xf numFmtId="0" fontId="12" fillId="3" borderId="16" xfId="0" applyFont="1" applyFill="1" applyBorder="1" applyAlignment="1">
      <alignment wrapText="1"/>
    </xf>
    <xf numFmtId="0" fontId="10" fillId="4" borderId="16" xfId="0" applyFont="1" applyFill="1" applyBorder="1"/>
    <xf numFmtId="0" fontId="12" fillId="4" borderId="16" xfId="0" applyFont="1" applyFill="1" applyBorder="1" applyAlignment="1">
      <alignment wrapText="1"/>
    </xf>
  </cellXfs>
  <cellStyles count="1">
    <cellStyle name="Normaali" xfId="0" builtinId="0"/>
  </cellStyles>
  <dxfs count="42">
    <dxf>
      <font>
        <b/>
        <i val="0"/>
        <strike val="0"/>
        <condense val="0"/>
        <extend val="0"/>
        <outline val="0"/>
        <shadow val="0"/>
        <u val="none"/>
        <vertAlign val="baseline"/>
        <sz val="10"/>
        <color auto="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dxf>
    <dxf>
      <font>
        <b val="0"/>
        <i val="0"/>
        <strike val="0"/>
        <condense val="0"/>
        <extend val="0"/>
        <outline val="0"/>
        <shadow val="0"/>
        <u val="none"/>
        <vertAlign val="baseline"/>
        <sz val="10"/>
        <color auto="1"/>
        <name val="Calibri"/>
        <family val="2"/>
        <scheme val="minor"/>
      </font>
      <numFmt numFmtId="1" formatCode="0"/>
    </dxf>
    <dxf>
      <font>
        <b val="0"/>
        <i val="0"/>
        <strike val="0"/>
        <condense val="0"/>
        <extend val="0"/>
        <outline val="0"/>
        <shadow val="0"/>
        <u val="none"/>
        <vertAlign val="baseline"/>
        <sz val="10"/>
        <color auto="1"/>
        <name val="Calibri"/>
        <family val="2"/>
        <scheme val="minor"/>
      </font>
    </dxf>
    <dxf>
      <font>
        <b val="0"/>
        <i val="0"/>
        <strike val="0"/>
        <condense val="0"/>
        <extend val="0"/>
        <outline val="0"/>
        <shadow val="0"/>
        <u val="none"/>
        <vertAlign val="baseline"/>
        <sz val="10"/>
        <color auto="1"/>
        <name val="Calibri"/>
        <family val="2"/>
        <scheme val="minor"/>
      </font>
      <numFmt numFmtId="165" formatCode="#,##0\ _€"/>
    </dxf>
    <dxf>
      <font>
        <b val="0"/>
        <i val="0"/>
        <strike val="0"/>
        <condense val="0"/>
        <extend val="0"/>
        <outline val="0"/>
        <shadow val="0"/>
        <u val="none"/>
        <vertAlign val="baseline"/>
        <sz val="10"/>
        <color auto="1"/>
        <name val="Calibri"/>
        <family val="2"/>
        <scheme val="minor"/>
      </font>
      <numFmt numFmtId="165" formatCode="#,##0\ _€"/>
    </dxf>
    <dxf>
      <font>
        <b val="0"/>
        <i val="0"/>
        <strike val="0"/>
        <condense val="0"/>
        <extend val="0"/>
        <outline val="0"/>
        <shadow val="0"/>
        <u val="none"/>
        <vertAlign val="baseline"/>
        <sz val="10"/>
        <color auto="1"/>
        <name val="Calibri"/>
        <family val="2"/>
        <scheme val="minor"/>
      </font>
    </dxf>
    <dxf>
      <font>
        <b val="0"/>
        <i val="0"/>
        <strike val="0"/>
        <condense val="0"/>
        <extend val="0"/>
        <outline val="0"/>
        <shadow val="0"/>
        <u val="none"/>
        <vertAlign val="baseline"/>
        <sz val="10"/>
        <color auto="1"/>
        <name val="Calibri"/>
        <family val="2"/>
        <scheme val="minor"/>
      </font>
    </dxf>
    <dxf>
      <font>
        <b val="0"/>
        <i val="0"/>
        <strike val="0"/>
        <condense val="0"/>
        <extend val="0"/>
        <outline val="0"/>
        <shadow val="0"/>
        <u val="none"/>
        <vertAlign val="baseline"/>
        <sz val="10"/>
        <color auto="1"/>
        <name val="Calibri"/>
        <family val="2"/>
        <scheme val="minor"/>
      </font>
    </dxf>
    <dxf>
      <font>
        <strike val="0"/>
        <outline val="0"/>
        <shadow val="0"/>
        <u val="none"/>
        <vertAlign val="baseline"/>
        <color auto="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numFmt numFmtId="165" formatCode="#,##0\ 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numFmt numFmtId="165" formatCode="#,##0\ 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dxf>
    <dxf>
      <font>
        <b val="0"/>
        <i val="0"/>
        <strike val="0"/>
        <condense val="0"/>
        <extend val="0"/>
        <outline val="0"/>
        <shadow val="0"/>
        <u val="none"/>
        <vertAlign val="baseline"/>
        <sz val="10"/>
        <color auto="1"/>
        <name val="Calibri"/>
        <family val="2"/>
        <scheme val="minor"/>
      </font>
      <numFmt numFmtId="1" formatCode="0"/>
    </dxf>
    <dxf>
      <font>
        <b val="0"/>
        <i val="0"/>
        <strike val="0"/>
        <condense val="0"/>
        <extend val="0"/>
        <outline val="0"/>
        <shadow val="0"/>
        <u val="none"/>
        <vertAlign val="baseline"/>
        <sz val="10"/>
        <color auto="1"/>
        <name val="Calibri"/>
        <family val="2"/>
        <scheme val="minor"/>
      </font>
    </dxf>
    <dxf>
      <font>
        <b val="0"/>
        <i val="0"/>
        <strike val="0"/>
        <condense val="0"/>
        <extend val="0"/>
        <outline val="0"/>
        <shadow val="0"/>
        <u val="none"/>
        <vertAlign val="baseline"/>
        <sz val="10"/>
        <color auto="1"/>
        <name val="Calibri"/>
        <family val="2"/>
        <scheme val="minor"/>
      </font>
      <numFmt numFmtId="165" formatCode="#,##0\ _€"/>
    </dxf>
    <dxf>
      <font>
        <b val="0"/>
        <i val="0"/>
        <strike val="0"/>
        <condense val="0"/>
        <extend val="0"/>
        <outline val="0"/>
        <shadow val="0"/>
        <u val="none"/>
        <vertAlign val="baseline"/>
        <sz val="10"/>
        <color auto="1"/>
        <name val="Calibri"/>
        <family val="2"/>
        <scheme val="minor"/>
      </font>
      <numFmt numFmtId="165" formatCode="#,##0\ _€"/>
    </dxf>
    <dxf>
      <font>
        <b val="0"/>
        <i val="0"/>
        <strike val="0"/>
        <condense val="0"/>
        <extend val="0"/>
        <outline val="0"/>
        <shadow val="0"/>
        <u val="none"/>
        <vertAlign val="baseline"/>
        <sz val="10"/>
        <color auto="1"/>
        <name val="Calibri"/>
        <family val="2"/>
        <scheme val="minor"/>
      </font>
    </dxf>
    <dxf>
      <font>
        <b val="0"/>
        <i val="0"/>
        <strike val="0"/>
        <condense val="0"/>
        <extend val="0"/>
        <outline val="0"/>
        <shadow val="0"/>
        <u val="none"/>
        <vertAlign val="baseline"/>
        <sz val="10"/>
        <color auto="1"/>
        <name val="Calibri"/>
        <family val="2"/>
        <scheme val="minor"/>
      </font>
    </dxf>
    <dxf>
      <font>
        <b val="0"/>
        <i val="0"/>
        <strike val="0"/>
        <condense val="0"/>
        <extend val="0"/>
        <outline val="0"/>
        <shadow val="0"/>
        <u val="none"/>
        <vertAlign val="baseline"/>
        <sz val="10"/>
        <color auto="1"/>
        <name val="Calibri"/>
        <family val="2"/>
        <scheme val="minor"/>
      </font>
    </dxf>
    <dxf>
      <font>
        <b val="0"/>
        <i val="0"/>
        <strike val="0"/>
        <condense val="0"/>
        <extend val="0"/>
        <outline val="0"/>
        <shadow val="0"/>
        <u val="none"/>
        <vertAlign val="baseline"/>
        <sz val="10"/>
        <color auto="1"/>
        <name val="Calibri"/>
        <family val="2"/>
        <scheme val="minor"/>
      </font>
    </dxf>
    <dxf>
      <font>
        <strike val="0"/>
        <outline val="0"/>
        <shadow val="0"/>
        <u val="none"/>
        <vertAlign val="baseline"/>
        <color auto="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numFmt numFmtId="165" formatCode="#,##0\ 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numFmt numFmtId="165" formatCode="#,##0\ 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dxf>
    <dxf>
      <font>
        <strike val="0"/>
        <outline val="0"/>
        <shadow val="0"/>
        <u val="none"/>
        <vertAlign val="baseline"/>
        <color auto="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28575</xdr:colOff>
      <xdr:row>1</xdr:row>
      <xdr:rowOff>114300</xdr:rowOff>
    </xdr:to>
    <xdr:pic>
      <xdr:nvPicPr>
        <xdr:cNvPr id="2" name="Kuva 1">
          <a:extLst>
            <a:ext uri="{FF2B5EF4-FFF2-40B4-BE49-F238E27FC236}">
              <a16:creationId xmlns:a16="http://schemas.microsoft.com/office/drawing/2014/main" id="{1AE66990-6F31-450A-B44B-BCA3FBAF7B9E}"/>
            </a:ext>
          </a:extLst>
        </xdr:cNvPr>
        <xdr:cNvPicPr>
          <a:picLocks noChangeAspect="1"/>
        </xdr:cNvPicPr>
      </xdr:nvPicPr>
      <xdr:blipFill>
        <a:blip xmlns:r="http://schemas.openxmlformats.org/officeDocument/2006/relationships" r:embed="rId1"/>
        <a:stretch>
          <a:fillRect/>
        </a:stretch>
      </xdr:blipFill>
      <xdr:spPr>
        <a:xfrm>
          <a:off x="0" y="76200"/>
          <a:ext cx="165735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0</xdr:row>
      <xdr:rowOff>76200</xdr:rowOff>
    </xdr:from>
    <xdr:to>
      <xdr:col>2</xdr:col>
      <xdr:colOff>276225</xdr:colOff>
      <xdr:row>1</xdr:row>
      <xdr:rowOff>123825</xdr:rowOff>
    </xdr:to>
    <xdr:pic>
      <xdr:nvPicPr>
        <xdr:cNvPr id="3" name="Kuva 2">
          <a:extLst>
            <a:ext uri="{FF2B5EF4-FFF2-40B4-BE49-F238E27FC236}">
              <a16:creationId xmlns:a16="http://schemas.microsoft.com/office/drawing/2014/main" id="{1D4CB16C-6AF3-4156-993D-A4EE9503E239}"/>
            </a:ext>
          </a:extLst>
        </xdr:cNvPr>
        <xdr:cNvPicPr>
          <a:picLocks noChangeAspect="1"/>
        </xdr:cNvPicPr>
      </xdr:nvPicPr>
      <xdr:blipFill>
        <a:blip xmlns:r="http://schemas.openxmlformats.org/officeDocument/2006/relationships" r:embed="rId1"/>
        <a:stretch>
          <a:fillRect/>
        </a:stretch>
      </xdr:blipFill>
      <xdr:spPr>
        <a:xfrm>
          <a:off x="200025" y="76200"/>
          <a:ext cx="1704975" cy="542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0</xdr:row>
      <xdr:rowOff>535296</xdr:rowOff>
    </xdr:to>
    <xdr:pic>
      <xdr:nvPicPr>
        <xdr:cNvPr id="2" name="Kuva 1">
          <a:extLst>
            <a:ext uri="{FF2B5EF4-FFF2-40B4-BE49-F238E27FC236}">
              <a16:creationId xmlns:a16="http://schemas.microsoft.com/office/drawing/2014/main" id="{BE31040D-C93C-4C74-B99C-2846F497C8B3}"/>
            </a:ext>
          </a:extLst>
        </xdr:cNvPr>
        <xdr:cNvPicPr>
          <a:picLocks noChangeAspect="1"/>
        </xdr:cNvPicPr>
      </xdr:nvPicPr>
      <xdr:blipFill>
        <a:blip xmlns:r="http://schemas.openxmlformats.org/officeDocument/2006/relationships" r:embed="rId1"/>
        <a:stretch>
          <a:fillRect/>
        </a:stretch>
      </xdr:blipFill>
      <xdr:spPr>
        <a:xfrm>
          <a:off x="0" y="0"/>
          <a:ext cx="1438275" cy="53529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Kulut" displayName="Kulut" ref="A13:I30" totalsRowCount="1" headerRowDxfId="41" dataDxfId="40" totalsRowDxfId="39">
  <autoFilter ref="A13:I2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000-000001000000}" name=" " totalsRowLabel="Yhteensä" dataDxfId="38" totalsRowDxfId="29"/>
    <tableColumn id="2" xr3:uid="{00000000-0010-0000-0000-000002000000}" name="Nimi" dataDxfId="37" totalsRowDxfId="28"/>
    <tableColumn id="10" xr3:uid="{00000000-0010-0000-0000-00000A000000}" name="Yliopisto" dataDxfId="36" totalsRowDxfId="27"/>
    <tableColumn id="4" xr3:uid="{00000000-0010-0000-0000-000004000000}" name="Tehtävä" dataDxfId="35" totalsRowDxfId="26"/>
    <tableColumn id="5" xr3:uid="{00000000-0010-0000-0000-000005000000}" name="Matka- kulut €" totalsRowFunction="sum" dataDxfId="34" totalsRowDxfId="25"/>
    <tableColumn id="6" xr3:uid="{00000000-0010-0000-0000-000006000000}" name="Majoitus-kulut €/yö" totalsRowFunction="sum" dataDxfId="33" totalsRowDxfId="24"/>
    <tableColumn id="7" xr3:uid="{00000000-0010-0000-0000-000007000000}" name="Öiden määrä" dataDxfId="32" totalsRowDxfId="23"/>
    <tableColumn id="8" xr3:uid="{00000000-0010-0000-0000-000008000000}" name="Yht. €" totalsRowFunction="sum" dataDxfId="31" totalsRowDxfId="22">
      <calculatedColumnFormula>Kulut[[#This Row],[Matka- kulut €]]+Kulut[[#This Row],[Majoitus-kulut €/yö]]*Kulut[[#This Row],[Öiden määrä]]</calculatedColumnFormula>
    </tableColumn>
    <tableColumn id="9" xr3:uid="{00000000-0010-0000-0000-000009000000}" name="Myöntö € (OPH täyttää)" totalsRowFunction="sum" dataDxfId="30" totalsRowDxfId="21"/>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FDC5A86-4431-4ED2-8320-7DDC3B81D57D}" name="Kulut4" displayName="Kulut4" ref="A13:I29" totalsRowCount="1" headerRowDxfId="20" dataDxfId="19" totalsRowDxfId="18">
  <tableColumns count="9">
    <tableColumn id="1" xr3:uid="{36801FFD-5D6A-4D51-A048-4E27ADC7B2E7}" name=" " dataDxfId="17" totalsRowDxfId="8"/>
    <tableColumn id="2" xr3:uid="{643FB01A-018B-49AE-A431-1466F5F52D74}" name="Nimi" dataDxfId="16" totalsRowDxfId="7"/>
    <tableColumn id="10" xr3:uid="{1C02A676-4CE6-4653-876C-5D857D7DFD02}" name="Yliopisto" dataDxfId="15" totalsRowDxfId="6"/>
    <tableColumn id="4" xr3:uid="{AB4CF0CF-3B49-4BDA-8227-1D399D259DB0}" name="Tehtävä" totalsRowLabel="Yhteensä" dataDxfId="14" totalsRowDxfId="0"/>
    <tableColumn id="5" xr3:uid="{0458C94A-FCF7-4130-9F54-1A1DE6560517}" name="Matka- kulut €" totalsRowFunction="sum" dataDxfId="13" totalsRowDxfId="5"/>
    <tableColumn id="6" xr3:uid="{835EDCC2-82E5-457E-88A8-6B4A71760685}" name="Majoitus-kulut €/yö" totalsRowFunction="sum" dataDxfId="12" totalsRowDxfId="4"/>
    <tableColumn id="7" xr3:uid="{313E54B3-B276-4266-B41D-611A3766B6B9}" name="Öiden määrä" dataDxfId="11" totalsRowDxfId="3"/>
    <tableColumn id="8" xr3:uid="{86976185-0BFB-4F41-B1CD-78C67716CCBA}" name="Yht. €" totalsRowFunction="sum" dataDxfId="10" totalsRowDxfId="2">
      <calculatedColumnFormula>Kulut4[[#This Row],[Matka- kulut €]]+Kulut4[[#This Row],[Majoitus-kulut €/yö]]*Kulut4[[#This Row],[Öiden määrä]]</calculatedColumnFormula>
    </tableColumn>
    <tableColumn id="9" xr3:uid="{2AD25AFD-DF98-4752-ACF0-F8ED7EF1304C}" name="Myöntö € (OPH täyttää)" totalsRowFunction="sum" dataDxfId="9" totalsRowDxfId="1"/>
  </tableColumns>
  <tableStyleInfo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1"/>
  <dimension ref="A1:I49"/>
  <sheetViews>
    <sheetView zoomScaleNormal="100" workbookViewId="0">
      <selection sqref="A1:XFD1048576"/>
    </sheetView>
  </sheetViews>
  <sheetFormatPr defaultColWidth="9.140625" defaultRowHeight="12.75" x14ac:dyDescent="0.2"/>
  <cols>
    <col min="1" max="1" width="3.5703125" style="2" customWidth="1"/>
    <col min="2" max="3" width="20.85546875" style="2" customWidth="1"/>
    <col min="4" max="4" width="14.28515625" style="2" customWidth="1"/>
    <col min="5" max="5" width="8.42578125" style="2" customWidth="1"/>
    <col min="6" max="6" width="9.28515625" style="2" customWidth="1"/>
    <col min="7" max="7" width="6.42578125" style="2" customWidth="1"/>
    <col min="8" max="8" width="6" style="2" customWidth="1"/>
    <col min="9" max="9" width="9.7109375" style="2" customWidth="1"/>
    <col min="10" max="16384" width="9.140625" style="2"/>
  </cols>
  <sheetData>
    <row r="1" spans="1:9" ht="39" customHeight="1" x14ac:dyDescent="0.3">
      <c r="C1" s="113" t="s">
        <v>23</v>
      </c>
      <c r="D1" s="113"/>
      <c r="E1" s="113"/>
      <c r="F1" s="113"/>
      <c r="G1" s="113"/>
      <c r="H1" s="113"/>
      <c r="I1" s="113"/>
    </row>
    <row r="2" spans="1:9" ht="13.5" customHeight="1" x14ac:dyDescent="0.2"/>
    <row r="3" spans="1:9" x14ac:dyDescent="0.2">
      <c r="C3" s="4"/>
      <c r="D3" s="4"/>
      <c r="E3" s="4"/>
      <c r="F3" s="4"/>
      <c r="G3" s="4"/>
      <c r="H3" s="4"/>
      <c r="I3" s="4"/>
    </row>
    <row r="4" spans="1:9" x14ac:dyDescent="0.2">
      <c r="A4" s="3" t="s">
        <v>43</v>
      </c>
      <c r="C4" s="4"/>
      <c r="D4" s="4"/>
      <c r="E4" s="4"/>
      <c r="F4" s="4"/>
      <c r="G4" s="4"/>
      <c r="H4" s="4"/>
      <c r="I4" s="4"/>
    </row>
    <row r="5" spans="1:9" x14ac:dyDescent="0.2">
      <c r="A5" s="5" t="s">
        <v>26</v>
      </c>
      <c r="B5" s="5"/>
      <c r="C5" s="114"/>
      <c r="D5" s="115"/>
      <c r="E5" s="115"/>
      <c r="F5" s="115"/>
      <c r="G5" s="115"/>
      <c r="H5" s="115"/>
      <c r="I5" s="116"/>
    </row>
    <row r="6" spans="1:9" x14ac:dyDescent="0.2">
      <c r="A6" s="5" t="s">
        <v>27</v>
      </c>
      <c r="B6" s="5"/>
      <c r="C6" s="114"/>
      <c r="D6" s="115"/>
      <c r="E6" s="115"/>
      <c r="F6" s="115"/>
      <c r="G6" s="115"/>
      <c r="H6" s="115"/>
      <c r="I6" s="116"/>
    </row>
    <row r="7" spans="1:9" x14ac:dyDescent="0.2">
      <c r="A7" s="114" t="s">
        <v>38</v>
      </c>
      <c r="B7" s="116"/>
      <c r="C7" s="114"/>
      <c r="D7" s="115"/>
      <c r="E7" s="115"/>
      <c r="F7" s="115"/>
      <c r="G7" s="115"/>
      <c r="H7" s="115"/>
      <c r="I7" s="116"/>
    </row>
    <row r="8" spans="1:9" x14ac:dyDescent="0.2">
      <c r="A8" s="114" t="s">
        <v>0</v>
      </c>
      <c r="B8" s="116"/>
      <c r="C8" s="114"/>
      <c r="D8" s="115"/>
      <c r="E8" s="115"/>
      <c r="F8" s="115"/>
      <c r="G8" s="115"/>
      <c r="H8" s="115"/>
      <c r="I8" s="116"/>
    </row>
    <row r="9" spans="1:9" ht="51.75" customHeight="1" x14ac:dyDescent="0.2">
      <c r="A9" s="10" t="s">
        <v>28</v>
      </c>
      <c r="B9" s="9"/>
      <c r="C9" s="117"/>
      <c r="D9" s="118"/>
      <c r="E9" s="118"/>
      <c r="F9" s="118"/>
      <c r="G9" s="118"/>
      <c r="H9" s="118"/>
      <c r="I9" s="119"/>
    </row>
    <row r="10" spans="1:9" x14ac:dyDescent="0.2">
      <c r="D10" s="6"/>
      <c r="E10" s="6"/>
      <c r="F10" s="6"/>
      <c r="G10" s="6"/>
      <c r="H10" s="6"/>
      <c r="I10" s="6"/>
    </row>
    <row r="11" spans="1:9" x14ac:dyDescent="0.2">
      <c r="A11" s="3" t="s">
        <v>29</v>
      </c>
      <c r="B11" s="3"/>
      <c r="C11" s="3"/>
    </row>
    <row r="12" spans="1:9" ht="24.75" customHeight="1" x14ac:dyDescent="0.2">
      <c r="A12" s="121" t="s">
        <v>44</v>
      </c>
      <c r="B12" s="121"/>
      <c r="C12" s="121"/>
      <c r="D12" s="121"/>
      <c r="E12" s="121"/>
      <c r="F12" s="121"/>
      <c r="G12" s="121"/>
      <c r="H12" s="121"/>
      <c r="I12" s="121"/>
    </row>
    <row r="13" spans="1:9" ht="24.75" customHeight="1" x14ac:dyDescent="0.2">
      <c r="A13" s="11" t="s">
        <v>36</v>
      </c>
      <c r="B13" s="12" t="s">
        <v>24</v>
      </c>
      <c r="C13" s="12" t="s">
        <v>25</v>
      </c>
      <c r="D13" s="12" t="s">
        <v>30</v>
      </c>
      <c r="E13" s="12" t="s">
        <v>35</v>
      </c>
      <c r="F13" s="12" t="s">
        <v>47</v>
      </c>
      <c r="G13" s="12" t="s">
        <v>31</v>
      </c>
      <c r="H13" s="12" t="s">
        <v>34</v>
      </c>
      <c r="I13" s="12" t="s">
        <v>37</v>
      </c>
    </row>
    <row r="14" spans="1:9" ht="24.75" customHeight="1" x14ac:dyDescent="0.2">
      <c r="A14" s="11"/>
      <c r="B14" s="12" t="s">
        <v>24</v>
      </c>
      <c r="C14" s="12" t="s">
        <v>25</v>
      </c>
      <c r="D14" s="12" t="s">
        <v>30</v>
      </c>
      <c r="E14" s="203" t="s">
        <v>98</v>
      </c>
      <c r="F14" s="203" t="s">
        <v>99</v>
      </c>
      <c r="G14" s="12" t="s">
        <v>100</v>
      </c>
      <c r="H14" s="204" t="s">
        <v>101</v>
      </c>
      <c r="I14" s="12" t="s">
        <v>102</v>
      </c>
    </row>
    <row r="15" spans="1:9" x14ac:dyDescent="0.2">
      <c r="A15" s="11">
        <v>1</v>
      </c>
      <c r="B15" s="12"/>
      <c r="C15" s="12"/>
      <c r="D15" s="12"/>
      <c r="E15" s="13"/>
      <c r="F15" s="13"/>
      <c r="G15" s="11"/>
      <c r="H15" s="14">
        <f>Kulut[[#This Row],[Matka- kulut €]]+Kulut[[#This Row],[Majoitus-kulut €/yö]]*Kulut[[#This Row],[Öiden määrä]]</f>
        <v>0</v>
      </c>
      <c r="I15" s="11"/>
    </row>
    <row r="16" spans="1:9" x14ac:dyDescent="0.2">
      <c r="A16" s="11">
        <v>2</v>
      </c>
      <c r="B16" s="12"/>
      <c r="C16" s="12"/>
      <c r="D16" s="12"/>
      <c r="E16" s="13"/>
      <c r="F16" s="13"/>
      <c r="G16" s="11"/>
      <c r="H16" s="14">
        <f>Kulut[[#This Row],[Matka- kulut €]]+Kulut[[#This Row],[Majoitus-kulut €/yö]]*Kulut[[#This Row],[Öiden määrä]]</f>
        <v>0</v>
      </c>
      <c r="I16" s="11"/>
    </row>
    <row r="17" spans="1:9" x14ac:dyDescent="0.2">
      <c r="A17" s="11">
        <v>3</v>
      </c>
      <c r="B17" s="12"/>
      <c r="C17" s="12"/>
      <c r="D17" s="12"/>
      <c r="E17" s="13"/>
      <c r="F17" s="13"/>
      <c r="G17" s="11"/>
      <c r="H17" s="14">
        <f>Kulut[[#This Row],[Matka- kulut €]]+Kulut[[#This Row],[Majoitus-kulut €/yö]]*Kulut[[#This Row],[Öiden määrä]]</f>
        <v>0</v>
      </c>
      <c r="I17" s="11"/>
    </row>
    <row r="18" spans="1:9" x14ac:dyDescent="0.2">
      <c r="A18" s="11">
        <v>4</v>
      </c>
      <c r="B18" s="12"/>
      <c r="C18" s="12"/>
      <c r="D18" s="12"/>
      <c r="E18" s="13"/>
      <c r="F18" s="13"/>
      <c r="G18" s="11"/>
      <c r="H18" s="14">
        <f>Kulut[[#This Row],[Matka- kulut €]]+Kulut[[#This Row],[Majoitus-kulut €/yö]]*Kulut[[#This Row],[Öiden määrä]]</f>
        <v>0</v>
      </c>
      <c r="I18" s="11"/>
    </row>
    <row r="19" spans="1:9" x14ac:dyDescent="0.2">
      <c r="A19" s="11">
        <v>5</v>
      </c>
      <c r="B19" s="12"/>
      <c r="C19" s="12"/>
      <c r="D19" s="12"/>
      <c r="E19" s="13"/>
      <c r="F19" s="13"/>
      <c r="G19" s="11"/>
      <c r="H19" s="14">
        <f>Kulut[[#This Row],[Matka- kulut €]]+Kulut[[#This Row],[Majoitus-kulut €/yö]]*Kulut[[#This Row],[Öiden määrä]]</f>
        <v>0</v>
      </c>
      <c r="I19" s="11"/>
    </row>
    <row r="20" spans="1:9" x14ac:dyDescent="0.2">
      <c r="A20" s="11">
        <v>6</v>
      </c>
      <c r="B20" s="12"/>
      <c r="C20" s="12"/>
      <c r="D20" s="12"/>
      <c r="E20" s="13"/>
      <c r="F20" s="13"/>
      <c r="G20" s="11"/>
      <c r="H20" s="14">
        <f>Kulut[[#This Row],[Matka- kulut €]]+Kulut[[#This Row],[Majoitus-kulut €/yö]]*Kulut[[#This Row],[Öiden määrä]]</f>
        <v>0</v>
      </c>
      <c r="I20" s="11"/>
    </row>
    <row r="21" spans="1:9" x14ac:dyDescent="0.2">
      <c r="A21" s="11">
        <v>7</v>
      </c>
      <c r="B21" s="12"/>
      <c r="C21" s="12"/>
      <c r="D21" s="12"/>
      <c r="E21" s="13"/>
      <c r="F21" s="13"/>
      <c r="G21" s="11"/>
      <c r="H21" s="14">
        <f>Kulut[[#This Row],[Matka- kulut €]]+Kulut[[#This Row],[Majoitus-kulut €/yö]]*Kulut[[#This Row],[Öiden määrä]]</f>
        <v>0</v>
      </c>
      <c r="I21" s="11"/>
    </row>
    <row r="22" spans="1:9" x14ac:dyDescent="0.2">
      <c r="A22" s="11">
        <v>8</v>
      </c>
      <c r="B22" s="12"/>
      <c r="C22" s="12"/>
      <c r="D22" s="12"/>
      <c r="E22" s="13"/>
      <c r="F22" s="13"/>
      <c r="G22" s="11"/>
      <c r="H22" s="14">
        <f>Kulut[[#This Row],[Matka- kulut €]]+Kulut[[#This Row],[Majoitus-kulut €/yö]]*Kulut[[#This Row],[Öiden määrä]]</f>
        <v>0</v>
      </c>
      <c r="I22" s="11"/>
    </row>
    <row r="23" spans="1:9" x14ac:dyDescent="0.2">
      <c r="A23" s="11">
        <v>9</v>
      </c>
      <c r="B23" s="12"/>
      <c r="C23" s="12"/>
      <c r="D23" s="12"/>
      <c r="E23" s="13"/>
      <c r="F23" s="13"/>
      <c r="G23" s="11"/>
      <c r="H23" s="14">
        <f>Kulut[[#This Row],[Matka- kulut €]]+Kulut[[#This Row],[Majoitus-kulut €/yö]]*Kulut[[#This Row],[Öiden määrä]]</f>
        <v>0</v>
      </c>
      <c r="I23" s="11"/>
    </row>
    <row r="24" spans="1:9" x14ac:dyDescent="0.2">
      <c r="A24" s="11">
        <v>10</v>
      </c>
      <c r="B24" s="12"/>
      <c r="C24" s="12"/>
      <c r="D24" s="12"/>
      <c r="E24" s="13"/>
      <c r="F24" s="13"/>
      <c r="G24" s="11"/>
      <c r="H24" s="14">
        <f>Kulut[[#This Row],[Matka- kulut €]]+Kulut[[#This Row],[Majoitus-kulut €/yö]]*Kulut[[#This Row],[Öiden määrä]]</f>
        <v>0</v>
      </c>
      <c r="I24" s="11"/>
    </row>
    <row r="25" spans="1:9" x14ac:dyDescent="0.2">
      <c r="A25" s="11">
        <v>11</v>
      </c>
      <c r="B25" s="12"/>
      <c r="C25" s="12"/>
      <c r="D25" s="12"/>
      <c r="E25" s="13"/>
      <c r="F25" s="13"/>
      <c r="G25" s="11"/>
      <c r="H25" s="14">
        <f>Kulut[[#This Row],[Matka- kulut €]]+Kulut[[#This Row],[Majoitus-kulut €/yö]]*Kulut[[#This Row],[Öiden määrä]]</f>
        <v>0</v>
      </c>
      <c r="I25" s="11"/>
    </row>
    <row r="26" spans="1:9" x14ac:dyDescent="0.2">
      <c r="A26" s="11">
        <v>12</v>
      </c>
      <c r="B26" s="12"/>
      <c r="C26" s="12"/>
      <c r="D26" s="12"/>
      <c r="E26" s="13"/>
      <c r="F26" s="13"/>
      <c r="G26" s="11"/>
      <c r="H26" s="14">
        <f>Kulut[[#This Row],[Matka- kulut €]]+Kulut[[#This Row],[Majoitus-kulut €/yö]]*Kulut[[#This Row],[Öiden määrä]]</f>
        <v>0</v>
      </c>
      <c r="I26" s="11"/>
    </row>
    <row r="27" spans="1:9" x14ac:dyDescent="0.2">
      <c r="A27" s="11">
        <v>13</v>
      </c>
      <c r="B27" s="12"/>
      <c r="C27" s="12"/>
      <c r="D27" s="12"/>
      <c r="E27" s="13"/>
      <c r="F27" s="13"/>
      <c r="G27" s="11"/>
      <c r="H27" s="14">
        <f>Kulut[[#This Row],[Matka- kulut €]]+Kulut[[#This Row],[Majoitus-kulut €/yö]]*Kulut[[#This Row],[Öiden määrä]]</f>
        <v>0</v>
      </c>
      <c r="I27" s="11"/>
    </row>
    <row r="28" spans="1:9" x14ac:dyDescent="0.2">
      <c r="A28" s="11">
        <v>14</v>
      </c>
      <c r="B28" s="12"/>
      <c r="C28" s="12"/>
      <c r="D28" s="12"/>
      <c r="E28" s="13"/>
      <c r="F28" s="13"/>
      <c r="G28" s="11"/>
      <c r="H28" s="14">
        <f>Kulut[[#This Row],[Matka- kulut €]]+Kulut[[#This Row],[Majoitus-kulut €/yö]]*Kulut[[#This Row],[Öiden määrä]]</f>
        <v>0</v>
      </c>
      <c r="I28" s="11"/>
    </row>
    <row r="29" spans="1:9" x14ac:dyDescent="0.2">
      <c r="A29" s="11">
        <v>15</v>
      </c>
      <c r="B29" s="12"/>
      <c r="C29" s="12"/>
      <c r="D29" s="12"/>
      <c r="E29" s="13"/>
      <c r="F29" s="13"/>
      <c r="G29" s="11"/>
      <c r="H29" s="14">
        <f>Kulut[[#This Row],[Matka- kulut €]]+Kulut[[#This Row],[Majoitus-kulut €/yö]]*Kulut[[#This Row],[Öiden määrä]]</f>
        <v>0</v>
      </c>
      <c r="I29" s="11"/>
    </row>
    <row r="30" spans="1:9" x14ac:dyDescent="0.2">
      <c r="A30" s="2" t="s">
        <v>32</v>
      </c>
      <c r="E30" s="8">
        <f>SUBTOTAL(109,Kulut[Matka- kulut €])</f>
        <v>0</v>
      </c>
      <c r="F30" s="8">
        <f>SUBTOTAL(109,Kulut[Majoitus-kulut €/yö])</f>
        <v>0</v>
      </c>
      <c r="H30" s="7">
        <f>SUBTOTAL(109,Kulut[Yht. €])</f>
        <v>0</v>
      </c>
      <c r="I30" s="2">
        <f>SUBTOTAL(109,Kulut[Myöntö € (OPH täyttää)])</f>
        <v>0</v>
      </c>
    </row>
    <row r="32" spans="1:9" x14ac:dyDescent="0.2">
      <c r="A32" s="3" t="s">
        <v>33</v>
      </c>
    </row>
    <row r="33" spans="1:9" ht="43.5" customHeight="1" x14ac:dyDescent="0.2">
      <c r="A33" s="120"/>
      <c r="B33" s="120"/>
      <c r="C33" s="120"/>
      <c r="D33" s="120"/>
      <c r="E33" s="120"/>
      <c r="F33" s="120"/>
      <c r="G33" s="120"/>
      <c r="H33" s="120"/>
      <c r="I33" s="120"/>
    </row>
    <row r="35" spans="1:9" ht="13.5" thickBot="1" x14ac:dyDescent="0.25">
      <c r="A35" s="3" t="s">
        <v>39</v>
      </c>
    </row>
    <row r="36" spans="1:9" ht="23.25" customHeight="1" thickBot="1" x14ac:dyDescent="0.25">
      <c r="A36" s="17"/>
      <c r="B36" s="123" t="s">
        <v>46</v>
      </c>
      <c r="C36" s="124"/>
      <c r="D36" s="124"/>
      <c r="E36" s="124"/>
      <c r="F36" s="124"/>
      <c r="G36" s="124"/>
      <c r="H36" s="124"/>
      <c r="I36" s="124"/>
    </row>
    <row r="37" spans="1:9" ht="20.25" customHeight="1" thickBot="1" x14ac:dyDescent="0.25">
      <c r="A37" s="18"/>
      <c r="B37" s="123" t="s">
        <v>40</v>
      </c>
      <c r="C37" s="124"/>
      <c r="D37" s="124"/>
      <c r="E37" s="124"/>
      <c r="F37" s="124"/>
      <c r="G37" s="124"/>
      <c r="H37" s="124"/>
      <c r="I37" s="124"/>
    </row>
    <row r="39" spans="1:9" x14ac:dyDescent="0.2">
      <c r="A39" s="3" t="s">
        <v>45</v>
      </c>
    </row>
    <row r="40" spans="1:9" x14ac:dyDescent="0.2">
      <c r="A40" s="122"/>
      <c r="B40" s="122"/>
      <c r="C40" s="122"/>
      <c r="D40" s="122"/>
      <c r="E40" s="122"/>
      <c r="F40" s="122"/>
      <c r="G40" s="122"/>
      <c r="H40" s="122"/>
      <c r="I40" s="122"/>
    </row>
    <row r="41" spans="1:9" x14ac:dyDescent="0.2">
      <c r="A41" s="16"/>
      <c r="B41" s="16"/>
      <c r="C41" s="16"/>
      <c r="D41" s="16"/>
      <c r="E41" s="16"/>
      <c r="F41" s="16"/>
      <c r="G41" s="16"/>
      <c r="H41" s="16"/>
      <c r="I41" s="16"/>
    </row>
    <row r="43" spans="1:9" x14ac:dyDescent="0.2">
      <c r="B43" s="2" t="s">
        <v>96</v>
      </c>
    </row>
    <row r="44" spans="1:9" x14ac:dyDescent="0.2">
      <c r="C44" s="15" t="s">
        <v>41</v>
      </c>
      <c r="E44" s="15" t="s">
        <v>42</v>
      </c>
      <c r="F44" s="15"/>
      <c r="G44" s="15"/>
    </row>
    <row r="48" spans="1:9" x14ac:dyDescent="0.2">
      <c r="A48" s="112" t="s">
        <v>97</v>
      </c>
      <c r="B48" s="112"/>
      <c r="C48" s="112"/>
      <c r="D48" s="112"/>
      <c r="E48" s="112"/>
      <c r="F48" s="112"/>
      <c r="G48" s="112"/>
      <c r="H48" s="112"/>
      <c r="I48" s="112"/>
    </row>
    <row r="49" spans="1:9" x14ac:dyDescent="0.2">
      <c r="A49" s="112"/>
      <c r="B49" s="112"/>
      <c r="C49" s="112"/>
      <c r="D49" s="112"/>
      <c r="E49" s="112"/>
      <c r="F49" s="112"/>
      <c r="G49" s="112"/>
      <c r="H49" s="112"/>
      <c r="I49" s="112"/>
    </row>
  </sheetData>
  <mergeCells count="14">
    <mergeCell ref="A48:I49"/>
    <mergeCell ref="C5:I5"/>
    <mergeCell ref="C6:I6"/>
    <mergeCell ref="C9:I9"/>
    <mergeCell ref="A33:I33"/>
    <mergeCell ref="A12:I12"/>
    <mergeCell ref="A40:I40"/>
    <mergeCell ref="B36:I36"/>
    <mergeCell ref="B37:I37"/>
    <mergeCell ref="A7:B7"/>
    <mergeCell ref="A8:B8"/>
    <mergeCell ref="C7:I7"/>
    <mergeCell ref="C8:I8"/>
    <mergeCell ref="C1:I1"/>
  </mergeCells>
  <pageMargins left="0.25" right="0.25" top="0.75" bottom="0.75" header="0.3" footer="0.3"/>
  <pageSetup paperSize="9"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88734-B60E-4EFF-9218-6AD5D500EE05}">
  <dimension ref="A1:I48"/>
  <sheetViews>
    <sheetView tabSelected="1" topLeftCell="A13" workbookViewId="0">
      <selection activeCell="H4" sqref="H4"/>
    </sheetView>
  </sheetViews>
  <sheetFormatPr defaultColWidth="9.140625" defaultRowHeight="12.75" x14ac:dyDescent="0.2"/>
  <cols>
    <col min="1" max="1" width="3.5703125" style="2" customWidth="1"/>
    <col min="2" max="3" width="20.85546875" style="2" customWidth="1"/>
    <col min="4" max="4" width="14.28515625" style="2" customWidth="1"/>
    <col min="5" max="5" width="8.42578125" style="2" customWidth="1"/>
    <col min="6" max="6" width="9.28515625" style="2" customWidth="1"/>
    <col min="7" max="7" width="6.42578125" style="2" customWidth="1"/>
    <col min="8" max="8" width="6" style="2" customWidth="1"/>
    <col min="9" max="9" width="9.7109375" style="2" customWidth="1"/>
    <col min="10" max="16384" width="9.140625" style="2"/>
  </cols>
  <sheetData>
    <row r="1" spans="1:9" ht="39" customHeight="1" x14ac:dyDescent="0.3">
      <c r="C1" s="113" t="s">
        <v>23</v>
      </c>
      <c r="D1" s="113"/>
      <c r="E1" s="113"/>
      <c r="F1" s="113"/>
      <c r="G1" s="113"/>
      <c r="H1" s="113"/>
      <c r="I1" s="113"/>
    </row>
    <row r="2" spans="1:9" ht="13.5" customHeight="1" x14ac:dyDescent="0.2"/>
    <row r="3" spans="1:9" x14ac:dyDescent="0.2">
      <c r="C3" s="4"/>
      <c r="D3" s="4"/>
      <c r="E3" s="4"/>
      <c r="F3" s="4"/>
      <c r="G3" s="4"/>
      <c r="H3" s="4"/>
      <c r="I3" s="4"/>
    </row>
    <row r="4" spans="1:9" x14ac:dyDescent="0.2">
      <c r="A4" s="3" t="s">
        <v>43</v>
      </c>
      <c r="C4" s="4"/>
      <c r="D4" s="4"/>
      <c r="E4" s="4"/>
      <c r="F4" s="4"/>
      <c r="G4" s="4"/>
      <c r="H4" s="4"/>
      <c r="I4" s="4"/>
    </row>
    <row r="5" spans="1:9" x14ac:dyDescent="0.2">
      <c r="A5" s="11" t="s">
        <v>26</v>
      </c>
      <c r="B5" s="11"/>
      <c r="C5" s="114"/>
      <c r="D5" s="115"/>
      <c r="E5" s="115"/>
      <c r="F5" s="115"/>
      <c r="G5" s="115"/>
      <c r="H5" s="115"/>
      <c r="I5" s="116"/>
    </row>
    <row r="6" spans="1:9" x14ac:dyDescent="0.2">
      <c r="A6" s="11" t="s">
        <v>27</v>
      </c>
      <c r="B6" s="11"/>
      <c r="C6" s="114"/>
      <c r="D6" s="115"/>
      <c r="E6" s="115"/>
      <c r="F6" s="115"/>
      <c r="G6" s="115"/>
      <c r="H6" s="115"/>
      <c r="I6" s="116"/>
    </row>
    <row r="7" spans="1:9" x14ac:dyDescent="0.2">
      <c r="A7" s="114" t="s">
        <v>38</v>
      </c>
      <c r="B7" s="116"/>
      <c r="C7" s="114"/>
      <c r="D7" s="115"/>
      <c r="E7" s="115"/>
      <c r="F7" s="115"/>
      <c r="G7" s="115"/>
      <c r="H7" s="115"/>
      <c r="I7" s="116"/>
    </row>
    <row r="8" spans="1:9" x14ac:dyDescent="0.2">
      <c r="A8" s="114" t="s">
        <v>0</v>
      </c>
      <c r="B8" s="116"/>
      <c r="C8" s="114"/>
      <c r="D8" s="115"/>
      <c r="E8" s="115"/>
      <c r="F8" s="115"/>
      <c r="G8" s="115"/>
      <c r="H8" s="115"/>
      <c r="I8" s="116"/>
    </row>
    <row r="9" spans="1:9" ht="51.75" customHeight="1" x14ac:dyDescent="0.2">
      <c r="A9" s="10" t="s">
        <v>28</v>
      </c>
      <c r="B9" s="9"/>
      <c r="C9" s="117"/>
      <c r="D9" s="118"/>
      <c r="E9" s="118"/>
      <c r="F9" s="118"/>
      <c r="G9" s="118"/>
      <c r="H9" s="118"/>
      <c r="I9" s="119"/>
    </row>
    <row r="10" spans="1:9" x14ac:dyDescent="0.2">
      <c r="D10" s="6"/>
      <c r="E10" s="6"/>
      <c r="F10" s="6"/>
      <c r="G10" s="6"/>
      <c r="H10" s="6"/>
      <c r="I10" s="6"/>
    </row>
    <row r="11" spans="1:9" x14ac:dyDescent="0.2">
      <c r="A11" s="3" t="s">
        <v>29</v>
      </c>
      <c r="B11" s="3"/>
      <c r="C11" s="3"/>
    </row>
    <row r="12" spans="1:9" ht="24.75" customHeight="1" x14ac:dyDescent="0.2">
      <c r="A12" s="121" t="s">
        <v>44</v>
      </c>
      <c r="B12" s="121"/>
      <c r="C12" s="121"/>
      <c r="D12" s="121"/>
      <c r="E12" s="121"/>
      <c r="F12" s="121"/>
      <c r="G12" s="121"/>
      <c r="H12" s="121"/>
      <c r="I12" s="121"/>
    </row>
    <row r="13" spans="1:9" ht="24.75" customHeight="1" x14ac:dyDescent="0.2">
      <c r="A13" s="207" t="s">
        <v>36</v>
      </c>
      <c r="B13" s="208" t="s">
        <v>24</v>
      </c>
      <c r="C13" s="208" t="s">
        <v>25</v>
      </c>
      <c r="D13" s="208" t="s">
        <v>30</v>
      </c>
      <c r="E13" s="208" t="s">
        <v>35</v>
      </c>
      <c r="F13" s="208" t="s">
        <v>47</v>
      </c>
      <c r="G13" s="208" t="s">
        <v>31</v>
      </c>
      <c r="H13" s="208" t="s">
        <v>34</v>
      </c>
      <c r="I13" s="206" t="s">
        <v>103</v>
      </c>
    </row>
    <row r="14" spans="1:9" x14ac:dyDescent="0.2">
      <c r="A14" s="11">
        <v>1</v>
      </c>
      <c r="B14" s="12"/>
      <c r="C14" s="12"/>
      <c r="D14" s="12"/>
      <c r="E14" s="13"/>
      <c r="F14" s="13"/>
      <c r="G14" s="11"/>
      <c r="H14" s="14">
        <f>Kulut4[[#This Row],[Matka- kulut €]]+Kulut4[[#This Row],[Majoitus-kulut €/yö]]*Kulut4[[#This Row],[Öiden määrä]]</f>
        <v>0</v>
      </c>
      <c r="I14" s="11"/>
    </row>
    <row r="15" spans="1:9" x14ac:dyDescent="0.2">
      <c r="A15" s="11">
        <v>2</v>
      </c>
      <c r="B15" s="12"/>
      <c r="C15" s="12"/>
      <c r="D15" s="12"/>
      <c r="E15" s="13"/>
      <c r="F15" s="13"/>
      <c r="G15" s="11"/>
      <c r="H15" s="14">
        <f>Kulut4[[#This Row],[Matka- kulut €]]+Kulut4[[#This Row],[Majoitus-kulut €/yö]]*Kulut4[[#This Row],[Öiden määrä]]</f>
        <v>0</v>
      </c>
      <c r="I15" s="11"/>
    </row>
    <row r="16" spans="1:9" x14ac:dyDescent="0.2">
      <c r="A16" s="11">
        <v>3</v>
      </c>
      <c r="B16" s="12"/>
      <c r="C16" s="12"/>
      <c r="D16" s="12"/>
      <c r="E16" s="13"/>
      <c r="F16" s="13"/>
      <c r="G16" s="11"/>
      <c r="H16" s="14">
        <f>Kulut4[[#This Row],[Matka- kulut €]]+Kulut4[[#This Row],[Majoitus-kulut €/yö]]*Kulut4[[#This Row],[Öiden määrä]]</f>
        <v>0</v>
      </c>
      <c r="I16" s="11"/>
    </row>
    <row r="17" spans="1:9" x14ac:dyDescent="0.2">
      <c r="A17" s="11">
        <v>4</v>
      </c>
      <c r="B17" s="12"/>
      <c r="C17" s="12"/>
      <c r="D17" s="12"/>
      <c r="E17" s="13"/>
      <c r="F17" s="13"/>
      <c r="G17" s="11"/>
      <c r="H17" s="14">
        <f>Kulut4[[#This Row],[Matka- kulut €]]+Kulut4[[#This Row],[Majoitus-kulut €/yö]]*Kulut4[[#This Row],[Öiden määrä]]</f>
        <v>0</v>
      </c>
      <c r="I17" s="11"/>
    </row>
    <row r="18" spans="1:9" x14ac:dyDescent="0.2">
      <c r="A18" s="11">
        <v>5</v>
      </c>
      <c r="B18" s="12"/>
      <c r="C18" s="12"/>
      <c r="D18" s="12"/>
      <c r="E18" s="13"/>
      <c r="F18" s="13"/>
      <c r="G18" s="11"/>
      <c r="H18" s="14">
        <f>Kulut4[[#This Row],[Matka- kulut €]]+Kulut4[[#This Row],[Majoitus-kulut €/yö]]*Kulut4[[#This Row],[Öiden määrä]]</f>
        <v>0</v>
      </c>
      <c r="I18" s="11"/>
    </row>
    <row r="19" spans="1:9" x14ac:dyDescent="0.2">
      <c r="A19" s="11">
        <v>6</v>
      </c>
      <c r="B19" s="12"/>
      <c r="C19" s="12"/>
      <c r="D19" s="12"/>
      <c r="E19" s="13"/>
      <c r="F19" s="13"/>
      <c r="G19" s="11"/>
      <c r="H19" s="14">
        <f>Kulut4[[#This Row],[Matka- kulut €]]+Kulut4[[#This Row],[Majoitus-kulut €/yö]]*Kulut4[[#This Row],[Öiden määrä]]</f>
        <v>0</v>
      </c>
      <c r="I19" s="11"/>
    </row>
    <row r="20" spans="1:9" x14ac:dyDescent="0.2">
      <c r="A20" s="11">
        <v>7</v>
      </c>
      <c r="B20" s="12"/>
      <c r="C20" s="12"/>
      <c r="D20" s="12"/>
      <c r="E20" s="13"/>
      <c r="F20" s="13"/>
      <c r="G20" s="11"/>
      <c r="H20" s="14">
        <f>Kulut4[[#This Row],[Matka- kulut €]]+Kulut4[[#This Row],[Majoitus-kulut €/yö]]*Kulut4[[#This Row],[Öiden määrä]]</f>
        <v>0</v>
      </c>
      <c r="I20" s="11"/>
    </row>
    <row r="21" spans="1:9" x14ac:dyDescent="0.2">
      <c r="A21" s="11">
        <v>8</v>
      </c>
      <c r="B21" s="12"/>
      <c r="C21" s="12"/>
      <c r="D21" s="12"/>
      <c r="E21" s="13"/>
      <c r="F21" s="13"/>
      <c r="G21" s="11"/>
      <c r="H21" s="14">
        <f>Kulut4[[#This Row],[Matka- kulut €]]+Kulut4[[#This Row],[Majoitus-kulut €/yö]]*Kulut4[[#This Row],[Öiden määrä]]</f>
        <v>0</v>
      </c>
      <c r="I21" s="11"/>
    </row>
    <row r="22" spans="1:9" x14ac:dyDescent="0.2">
      <c r="A22" s="11">
        <v>9</v>
      </c>
      <c r="B22" s="12"/>
      <c r="C22" s="12"/>
      <c r="D22" s="12"/>
      <c r="E22" s="13"/>
      <c r="F22" s="13"/>
      <c r="G22" s="11"/>
      <c r="H22" s="14">
        <f>Kulut4[[#This Row],[Matka- kulut €]]+Kulut4[[#This Row],[Majoitus-kulut €/yö]]*Kulut4[[#This Row],[Öiden määrä]]</f>
        <v>0</v>
      </c>
      <c r="I22" s="11"/>
    </row>
    <row r="23" spans="1:9" x14ac:dyDescent="0.2">
      <c r="A23" s="11">
        <v>10</v>
      </c>
      <c r="B23" s="12"/>
      <c r="C23" s="12"/>
      <c r="D23" s="12"/>
      <c r="E23" s="13"/>
      <c r="F23" s="13"/>
      <c r="G23" s="11"/>
      <c r="H23" s="14">
        <f>Kulut4[[#This Row],[Matka- kulut €]]+Kulut4[[#This Row],[Majoitus-kulut €/yö]]*Kulut4[[#This Row],[Öiden määrä]]</f>
        <v>0</v>
      </c>
      <c r="I23" s="11"/>
    </row>
    <row r="24" spans="1:9" x14ac:dyDescent="0.2">
      <c r="A24" s="11">
        <v>11</v>
      </c>
      <c r="B24" s="12"/>
      <c r="C24" s="12"/>
      <c r="D24" s="12"/>
      <c r="E24" s="13"/>
      <c r="F24" s="13"/>
      <c r="G24" s="11"/>
      <c r="H24" s="14">
        <f>Kulut4[[#This Row],[Matka- kulut €]]+Kulut4[[#This Row],[Majoitus-kulut €/yö]]*Kulut4[[#This Row],[Öiden määrä]]</f>
        <v>0</v>
      </c>
      <c r="I24" s="11"/>
    </row>
    <row r="25" spans="1:9" x14ac:dyDescent="0.2">
      <c r="A25" s="11">
        <v>12</v>
      </c>
      <c r="B25" s="12"/>
      <c r="C25" s="12"/>
      <c r="D25" s="12"/>
      <c r="E25" s="13"/>
      <c r="F25" s="13"/>
      <c r="G25" s="11"/>
      <c r="H25" s="14">
        <f>Kulut4[[#This Row],[Matka- kulut €]]+Kulut4[[#This Row],[Majoitus-kulut €/yö]]*Kulut4[[#This Row],[Öiden määrä]]</f>
        <v>0</v>
      </c>
      <c r="I25" s="11"/>
    </row>
    <row r="26" spans="1:9" x14ac:dyDescent="0.2">
      <c r="A26" s="11">
        <v>13</v>
      </c>
      <c r="B26" s="12"/>
      <c r="C26" s="12"/>
      <c r="D26" s="12"/>
      <c r="E26" s="13"/>
      <c r="F26" s="13"/>
      <c r="G26" s="11"/>
      <c r="H26" s="14">
        <f>Kulut4[[#This Row],[Matka- kulut €]]+Kulut4[[#This Row],[Majoitus-kulut €/yö]]*Kulut4[[#This Row],[Öiden määrä]]</f>
        <v>0</v>
      </c>
      <c r="I26" s="11"/>
    </row>
    <row r="27" spans="1:9" x14ac:dyDescent="0.2">
      <c r="A27" s="11">
        <v>14</v>
      </c>
      <c r="B27" s="12"/>
      <c r="C27" s="12"/>
      <c r="D27" s="12"/>
      <c r="E27" s="13"/>
      <c r="F27" s="13"/>
      <c r="G27" s="11"/>
      <c r="H27" s="14">
        <f>Kulut4[[#This Row],[Matka- kulut €]]+Kulut4[[#This Row],[Majoitus-kulut €/yö]]*Kulut4[[#This Row],[Öiden määrä]]</f>
        <v>0</v>
      </c>
      <c r="I27" s="11"/>
    </row>
    <row r="28" spans="1:9" x14ac:dyDescent="0.2">
      <c r="A28" s="11">
        <v>15</v>
      </c>
      <c r="B28" s="12"/>
      <c r="C28" s="12"/>
      <c r="D28" s="12"/>
      <c r="E28" s="13"/>
      <c r="F28" s="13"/>
      <c r="G28" s="11"/>
      <c r="H28" s="14">
        <f>Kulut4[[#This Row],[Matka- kulut €]]+Kulut4[[#This Row],[Majoitus-kulut €/yö]]*Kulut4[[#This Row],[Öiden määrä]]</f>
        <v>0</v>
      </c>
      <c r="I28" s="11"/>
    </row>
    <row r="29" spans="1:9" x14ac:dyDescent="0.2">
      <c r="D29" s="205" t="s">
        <v>32</v>
      </c>
      <c r="E29" s="8">
        <f>SUBTOTAL(109,Kulut4[Matka- kulut €])</f>
        <v>0</v>
      </c>
      <c r="F29" s="8">
        <f>SUBTOTAL(109,Kulut4[Majoitus-kulut €/yö])</f>
        <v>0</v>
      </c>
      <c r="H29" s="7">
        <f>SUBTOTAL(109,Kulut4[Yht. €])</f>
        <v>0</v>
      </c>
      <c r="I29" s="2">
        <f>SUBTOTAL(109,Kulut4[Myöntö € (OPH täyttää)])</f>
        <v>0</v>
      </c>
    </row>
    <row r="31" spans="1:9" x14ac:dyDescent="0.2">
      <c r="A31" s="3" t="s">
        <v>33</v>
      </c>
    </row>
    <row r="32" spans="1:9" ht="43.5" customHeight="1" x14ac:dyDescent="0.2">
      <c r="A32" s="120"/>
      <c r="B32" s="120"/>
      <c r="C32" s="120"/>
      <c r="D32" s="120"/>
      <c r="E32" s="120"/>
      <c r="F32" s="120"/>
      <c r="G32" s="120"/>
      <c r="H32" s="120"/>
      <c r="I32" s="120"/>
    </row>
    <row r="34" spans="1:9" ht="13.5" thickBot="1" x14ac:dyDescent="0.25">
      <c r="A34" s="3" t="s">
        <v>39</v>
      </c>
    </row>
    <row r="35" spans="1:9" ht="23.25" customHeight="1" thickBot="1" x14ac:dyDescent="0.25">
      <c r="A35" s="17"/>
      <c r="B35" s="123" t="s">
        <v>46</v>
      </c>
      <c r="C35" s="124"/>
      <c r="D35" s="124"/>
      <c r="E35" s="124"/>
      <c r="F35" s="124"/>
      <c r="G35" s="124"/>
      <c r="H35" s="124"/>
      <c r="I35" s="124"/>
    </row>
    <row r="36" spans="1:9" ht="20.25" customHeight="1" thickBot="1" x14ac:dyDescent="0.25">
      <c r="A36" s="18"/>
      <c r="B36" s="123" t="s">
        <v>40</v>
      </c>
      <c r="C36" s="124"/>
      <c r="D36" s="124"/>
      <c r="E36" s="124"/>
      <c r="F36" s="124"/>
      <c r="G36" s="124"/>
      <c r="H36" s="124"/>
      <c r="I36" s="124"/>
    </row>
    <row r="38" spans="1:9" x14ac:dyDescent="0.2">
      <c r="A38" s="3" t="s">
        <v>45</v>
      </c>
    </row>
    <row r="39" spans="1:9" x14ac:dyDescent="0.2">
      <c r="A39" s="122"/>
      <c r="B39" s="122"/>
      <c r="C39" s="122"/>
      <c r="D39" s="122"/>
      <c r="E39" s="122"/>
      <c r="F39" s="122"/>
      <c r="G39" s="122"/>
      <c r="H39" s="122"/>
      <c r="I39" s="122"/>
    </row>
    <row r="40" spans="1:9" x14ac:dyDescent="0.2">
      <c r="A40" s="16"/>
      <c r="B40" s="16"/>
      <c r="C40" s="16"/>
      <c r="D40" s="16"/>
      <c r="E40" s="16"/>
      <c r="F40" s="16"/>
      <c r="G40" s="16"/>
      <c r="H40" s="16"/>
      <c r="I40" s="16"/>
    </row>
    <row r="42" spans="1:9" x14ac:dyDescent="0.2">
      <c r="B42" s="2" t="s">
        <v>96</v>
      </c>
    </row>
    <row r="43" spans="1:9" x14ac:dyDescent="0.2">
      <c r="C43" s="15" t="s">
        <v>41</v>
      </c>
      <c r="E43" s="15" t="s">
        <v>42</v>
      </c>
      <c r="F43" s="15"/>
      <c r="G43" s="15"/>
    </row>
    <row r="47" spans="1:9" x14ac:dyDescent="0.2">
      <c r="A47" s="112" t="s">
        <v>97</v>
      </c>
      <c r="B47" s="112"/>
      <c r="C47" s="112"/>
      <c r="D47" s="112"/>
      <c r="E47" s="112"/>
      <c r="F47" s="112"/>
      <c r="G47" s="112"/>
      <c r="H47" s="112"/>
      <c r="I47" s="112"/>
    </row>
    <row r="48" spans="1:9" x14ac:dyDescent="0.2">
      <c r="A48" s="112"/>
      <c r="B48" s="112"/>
      <c r="C48" s="112"/>
      <c r="D48" s="112"/>
      <c r="E48" s="112"/>
      <c r="F48" s="112"/>
      <c r="G48" s="112"/>
      <c r="H48" s="112"/>
      <c r="I48" s="112"/>
    </row>
  </sheetData>
  <mergeCells count="14">
    <mergeCell ref="A47:I48"/>
    <mergeCell ref="C9:I9"/>
    <mergeCell ref="A12:I12"/>
    <mergeCell ref="A32:I32"/>
    <mergeCell ref="B35:I35"/>
    <mergeCell ref="B36:I36"/>
    <mergeCell ref="A39:I39"/>
    <mergeCell ref="C1:I1"/>
    <mergeCell ref="C5:I5"/>
    <mergeCell ref="C6:I6"/>
    <mergeCell ref="A7:B7"/>
    <mergeCell ref="C7:I7"/>
    <mergeCell ref="A8:B8"/>
    <mergeCell ref="C8:I8"/>
  </mergeCells>
  <pageMargins left="0.7" right="0.7" top="0.75" bottom="0.75" header="0.3" footer="0.3"/>
  <pageSetup paperSize="9" orientation="portrait" horizontalDpi="1200" verticalDpi="12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5F269-4B42-4979-8A38-628FA03FAED7}">
  <dimension ref="A1:P77"/>
  <sheetViews>
    <sheetView topLeftCell="A22" workbookViewId="0">
      <selection activeCell="F47" sqref="F47"/>
    </sheetView>
  </sheetViews>
  <sheetFormatPr defaultColWidth="9.140625" defaultRowHeight="12.75" x14ac:dyDescent="0.2"/>
  <cols>
    <col min="1" max="4" width="5.7109375" style="19" customWidth="1"/>
    <col min="5" max="5" width="8.7109375" style="19" customWidth="1"/>
    <col min="6" max="6" width="2.85546875" style="19" customWidth="1"/>
    <col min="7" max="7" width="8.7109375" style="19" customWidth="1"/>
    <col min="8" max="8" width="2.85546875" style="19" customWidth="1"/>
    <col min="9" max="9" width="8.7109375" style="19" customWidth="1"/>
    <col min="10" max="10" width="2.85546875" style="19" customWidth="1"/>
    <col min="11" max="11" width="3" style="19" customWidth="1"/>
    <col min="12" max="12" width="4.7109375" style="19" customWidth="1"/>
    <col min="13" max="13" width="3.140625" style="19" customWidth="1"/>
    <col min="14" max="14" width="2.7109375" style="19" customWidth="1"/>
    <col min="15" max="15" width="7.5703125" style="19" customWidth="1"/>
    <col min="16" max="16" width="14.140625" style="19" customWidth="1"/>
    <col min="17" max="16384" width="9.140625" style="19"/>
  </cols>
  <sheetData>
    <row r="1" spans="1:16" ht="45" customHeight="1" thickBot="1" x14ac:dyDescent="0.25">
      <c r="E1" s="20" t="s">
        <v>48</v>
      </c>
      <c r="K1" s="21"/>
    </row>
    <row r="2" spans="1:16" ht="12" customHeight="1" x14ac:dyDescent="0.2">
      <c r="A2" s="125" t="s">
        <v>49</v>
      </c>
      <c r="B2" s="126"/>
      <c r="C2" s="126"/>
      <c r="D2" s="126"/>
      <c r="E2" s="126"/>
      <c r="F2" s="126"/>
      <c r="G2" s="126"/>
      <c r="H2" s="126"/>
      <c r="I2" s="126"/>
      <c r="J2" s="127" t="s">
        <v>50</v>
      </c>
      <c r="K2" s="127"/>
      <c r="L2" s="127"/>
      <c r="M2" s="127"/>
      <c r="N2" s="127"/>
      <c r="O2" s="127"/>
      <c r="P2" s="128"/>
    </row>
    <row r="3" spans="1:16" ht="15.95" customHeight="1" thickBot="1" x14ac:dyDescent="0.25">
      <c r="A3" s="129" t="s">
        <v>36</v>
      </c>
      <c r="B3" s="130"/>
      <c r="C3" s="130"/>
      <c r="D3" s="130"/>
      <c r="E3" s="130"/>
      <c r="F3" s="130"/>
      <c r="G3" s="130"/>
      <c r="H3" s="130"/>
      <c r="I3" s="130"/>
      <c r="J3" s="130" t="s">
        <v>36</v>
      </c>
      <c r="K3" s="130"/>
      <c r="L3" s="130"/>
      <c r="M3" s="131"/>
      <c r="N3" s="130"/>
      <c r="O3" s="130"/>
      <c r="P3" s="132"/>
    </row>
    <row r="4" spans="1:16" ht="15" customHeight="1" thickBot="1" x14ac:dyDescent="0.25">
      <c r="A4" s="22" t="s">
        <v>51</v>
      </c>
      <c r="B4" s="23"/>
      <c r="C4" s="23"/>
      <c r="D4" s="23"/>
      <c r="E4" s="23"/>
      <c r="F4" s="23"/>
      <c r="G4" s="133" t="s">
        <v>52</v>
      </c>
      <c r="H4" s="133"/>
      <c r="I4" s="133"/>
      <c r="J4" s="23"/>
      <c r="K4" s="23" t="s">
        <v>53</v>
      </c>
      <c r="L4" s="23"/>
      <c r="M4" s="24"/>
      <c r="N4" s="23"/>
      <c r="O4" s="23"/>
      <c r="P4" s="25"/>
    </row>
    <row r="5" spans="1:16" ht="15" customHeight="1" thickBot="1" x14ac:dyDescent="0.25">
      <c r="A5" s="135" t="s">
        <v>36</v>
      </c>
      <c r="B5" s="136"/>
      <c r="C5" s="136"/>
      <c r="D5" s="136"/>
      <c r="E5" s="136"/>
      <c r="F5" s="26"/>
      <c r="G5" s="134"/>
      <c r="H5" s="134"/>
      <c r="I5" s="134"/>
      <c r="J5" s="26"/>
      <c r="K5" s="26" t="s">
        <v>54</v>
      </c>
      <c r="L5" s="26"/>
      <c r="M5" s="24"/>
      <c r="N5" s="26"/>
      <c r="O5" s="26"/>
      <c r="P5" s="27"/>
    </row>
    <row r="6" spans="1:16" ht="12" customHeight="1" x14ac:dyDescent="0.2">
      <c r="A6" s="137" t="s">
        <v>55</v>
      </c>
      <c r="B6" s="138"/>
      <c r="C6" s="138"/>
      <c r="D6" s="138"/>
      <c r="E6" s="138"/>
      <c r="F6" s="138"/>
      <c r="G6" s="138"/>
      <c r="H6" s="138"/>
      <c r="I6" s="138"/>
      <c r="J6" s="138"/>
      <c r="K6" s="1" t="s">
        <v>56</v>
      </c>
      <c r="L6" s="1"/>
      <c r="M6" s="28"/>
      <c r="N6" s="1"/>
      <c r="O6" s="1"/>
      <c r="P6" s="29"/>
    </row>
    <row r="7" spans="1:16" ht="15" customHeight="1" x14ac:dyDescent="0.25">
      <c r="A7" s="135" t="s">
        <v>36</v>
      </c>
      <c r="B7" s="136"/>
      <c r="C7" s="136"/>
      <c r="D7" s="136"/>
      <c r="E7" s="136"/>
      <c r="F7" s="136"/>
      <c r="G7" s="136"/>
      <c r="H7" s="136"/>
      <c r="I7" s="136"/>
      <c r="J7" s="30"/>
      <c r="K7" s="136" t="s">
        <v>36</v>
      </c>
      <c r="L7" s="136"/>
      <c r="M7" s="136"/>
      <c r="N7" s="136"/>
      <c r="O7" s="136"/>
      <c r="P7" s="139"/>
    </row>
    <row r="8" spans="1:16" ht="12" customHeight="1" x14ac:dyDescent="0.2">
      <c r="A8" s="137" t="s">
        <v>57</v>
      </c>
      <c r="B8" s="138"/>
      <c r="C8" s="138"/>
      <c r="D8" s="138"/>
      <c r="E8" s="138"/>
      <c r="F8" s="138"/>
      <c r="G8" s="138"/>
      <c r="H8" s="138"/>
      <c r="I8" s="138"/>
      <c r="J8" s="138"/>
      <c r="K8" s="1"/>
      <c r="L8" s="1"/>
      <c r="M8" s="1"/>
      <c r="N8" s="1"/>
      <c r="O8" s="1"/>
      <c r="P8" s="29"/>
    </row>
    <row r="9" spans="1:16" ht="15" customHeight="1" thickBot="1" x14ac:dyDescent="0.25">
      <c r="A9" s="31" t="s">
        <v>58</v>
      </c>
      <c r="B9" s="32"/>
      <c r="C9" s="140"/>
      <c r="D9" s="140"/>
      <c r="E9" s="140"/>
      <c r="F9" s="140"/>
      <c r="G9" s="140"/>
      <c r="H9" s="140"/>
      <c r="I9" s="140"/>
      <c r="J9" s="140"/>
      <c r="K9" s="32" t="s">
        <v>59</v>
      </c>
      <c r="L9" s="140" t="s">
        <v>36</v>
      </c>
      <c r="M9" s="140"/>
      <c r="N9" s="140"/>
      <c r="O9" s="140"/>
      <c r="P9" s="141"/>
    </row>
    <row r="10" spans="1:16" ht="16.5" customHeight="1" thickBot="1" x14ac:dyDescent="0.25">
      <c r="A10" s="148" t="s">
        <v>60</v>
      </c>
      <c r="B10" s="149"/>
      <c r="C10" s="149"/>
      <c r="D10" s="150"/>
      <c r="E10" s="154" t="s">
        <v>94</v>
      </c>
      <c r="F10" s="154"/>
      <c r="G10" s="154"/>
      <c r="H10" s="154"/>
      <c r="I10" s="155"/>
      <c r="J10" s="33"/>
      <c r="K10" s="34"/>
      <c r="L10" s="35"/>
      <c r="M10" s="36"/>
      <c r="N10" s="156" t="s">
        <v>61</v>
      </c>
      <c r="O10" s="156"/>
      <c r="P10" s="157"/>
    </row>
    <row r="11" spans="1:16" ht="16.5" customHeight="1" thickBot="1" x14ac:dyDescent="0.25">
      <c r="A11" s="151"/>
      <c r="B11" s="152"/>
      <c r="C11" s="152"/>
      <c r="D11" s="153"/>
      <c r="E11" s="160" t="s">
        <v>62</v>
      </c>
      <c r="F11" s="161"/>
      <c r="G11" s="162"/>
      <c r="H11" s="162"/>
      <c r="I11" s="162"/>
      <c r="J11" s="37"/>
      <c r="K11" s="34"/>
      <c r="L11" s="26"/>
      <c r="M11" s="34"/>
      <c r="N11" s="158"/>
      <c r="O11" s="158"/>
      <c r="P11" s="159"/>
    </row>
    <row r="12" spans="1:16" ht="15" customHeight="1" thickBot="1" x14ac:dyDescent="0.25">
      <c r="A12" s="151" t="s">
        <v>63</v>
      </c>
      <c r="B12" s="152"/>
      <c r="C12" s="152"/>
      <c r="D12" s="152"/>
      <c r="E12" s="163"/>
      <c r="F12" s="38" t="s">
        <v>36</v>
      </c>
      <c r="G12" s="39"/>
      <c r="H12" s="39"/>
      <c r="I12" s="134" t="s">
        <v>64</v>
      </c>
      <c r="J12" s="164"/>
      <c r="K12" s="165"/>
      <c r="L12" s="165"/>
      <c r="M12" s="165"/>
      <c r="N12" s="165"/>
      <c r="O12" s="165"/>
      <c r="P12" s="166"/>
    </row>
    <row r="13" spans="1:16" x14ac:dyDescent="0.2">
      <c r="A13" s="167" t="s">
        <v>65</v>
      </c>
      <c r="B13" s="168"/>
      <c r="C13" s="168"/>
      <c r="D13" s="168"/>
      <c r="E13" s="168"/>
      <c r="F13" s="40"/>
      <c r="G13" s="41"/>
      <c r="H13" s="41"/>
      <c r="I13" s="41"/>
      <c r="J13" s="41"/>
      <c r="K13" s="41"/>
      <c r="L13" s="41"/>
      <c r="M13" s="41"/>
      <c r="N13" s="41"/>
      <c r="O13" s="41"/>
      <c r="P13" s="42"/>
    </row>
    <row r="14" spans="1:16" ht="13.5" thickBot="1" x14ac:dyDescent="0.25">
      <c r="A14" s="169"/>
      <c r="B14" s="170"/>
      <c r="C14" s="170"/>
      <c r="D14" s="170"/>
      <c r="E14" s="170"/>
      <c r="F14" s="170"/>
      <c r="G14" s="170"/>
      <c r="H14" s="170"/>
      <c r="I14" s="170"/>
      <c r="J14" s="170"/>
      <c r="K14" s="170"/>
      <c r="L14" s="170"/>
      <c r="M14" s="170"/>
      <c r="N14" s="170"/>
      <c r="O14" s="170"/>
      <c r="P14" s="171"/>
    </row>
    <row r="15" spans="1:16" s="43" customFormat="1" ht="47.1" customHeight="1" x14ac:dyDescent="0.2">
      <c r="A15" s="172" t="s">
        <v>66</v>
      </c>
      <c r="B15" s="172"/>
      <c r="C15" s="172"/>
      <c r="D15" s="172"/>
      <c r="E15" s="172"/>
      <c r="F15" s="172"/>
      <c r="G15" s="172"/>
      <c r="H15" s="172"/>
      <c r="I15" s="172"/>
      <c r="J15" s="172"/>
      <c r="K15" s="172"/>
      <c r="L15" s="172"/>
      <c r="M15" s="172"/>
      <c r="N15" s="172"/>
      <c r="O15" s="172"/>
      <c r="P15" s="172"/>
    </row>
    <row r="16" spans="1:16" ht="9.75" customHeight="1" x14ac:dyDescent="0.2">
      <c r="A16" s="173"/>
      <c r="B16" s="173"/>
      <c r="C16" s="173"/>
      <c r="D16" s="173"/>
      <c r="E16" s="173"/>
      <c r="F16" s="173"/>
      <c r="G16" s="173"/>
      <c r="H16" s="173"/>
      <c r="I16" s="173"/>
      <c r="J16" s="173"/>
      <c r="K16" s="173"/>
      <c r="L16" s="173"/>
      <c r="M16" s="173"/>
      <c r="N16" s="173"/>
      <c r="O16" s="173"/>
      <c r="P16" s="173"/>
    </row>
    <row r="17" spans="1:16" ht="17.100000000000001" customHeight="1" thickBot="1" x14ac:dyDescent="0.25">
      <c r="A17" s="174" t="s">
        <v>67</v>
      </c>
      <c r="B17" s="173"/>
      <c r="C17" s="173"/>
      <c r="D17" s="173"/>
      <c r="E17" s="44"/>
      <c r="F17" s="44"/>
      <c r="G17" s="44"/>
      <c r="H17" s="44"/>
      <c r="I17" s="44"/>
      <c r="J17" s="44"/>
      <c r="K17" s="44"/>
      <c r="L17" s="44"/>
      <c r="M17" s="44"/>
      <c r="N17" s="44"/>
      <c r="O17" s="44"/>
      <c r="P17" s="44"/>
    </row>
    <row r="18" spans="1:16" ht="20.100000000000001" customHeight="1" x14ac:dyDescent="0.2">
      <c r="A18" s="142" t="s">
        <v>68</v>
      </c>
      <c r="B18" s="143"/>
      <c r="C18" s="144"/>
      <c r="D18" s="145" t="s">
        <v>69</v>
      </c>
      <c r="E18" s="146"/>
      <c r="F18" s="146"/>
      <c r="G18" s="146"/>
      <c r="H18" s="146"/>
      <c r="I18" s="146"/>
      <c r="J18" s="146"/>
      <c r="K18" s="146"/>
      <c r="L18" s="146"/>
      <c r="M18" s="146"/>
      <c r="N18" s="146"/>
      <c r="O18" s="146"/>
      <c r="P18" s="147"/>
    </row>
    <row r="19" spans="1:16" ht="14.25" customHeight="1" x14ac:dyDescent="0.2">
      <c r="A19" s="45" t="s">
        <v>70</v>
      </c>
      <c r="B19" s="46"/>
      <c r="C19" s="47" t="s">
        <v>1</v>
      </c>
      <c r="D19" s="48"/>
      <c r="E19" s="32" t="s">
        <v>71</v>
      </c>
      <c r="F19" s="28"/>
      <c r="G19" s="40"/>
      <c r="H19" s="40"/>
      <c r="I19" s="40"/>
      <c r="J19" s="40"/>
      <c r="K19" s="40"/>
      <c r="L19" s="40"/>
      <c r="M19" s="40"/>
      <c r="N19" s="40"/>
      <c r="O19" s="49"/>
      <c r="P19" s="50"/>
    </row>
    <row r="20" spans="1:16" ht="11.25" customHeight="1" x14ac:dyDescent="0.2">
      <c r="A20" s="51"/>
      <c r="B20" s="52"/>
      <c r="C20" s="47" t="s">
        <v>2</v>
      </c>
      <c r="D20" s="52" t="s">
        <v>3</v>
      </c>
      <c r="E20" s="53"/>
      <c r="F20" s="40"/>
      <c r="G20" s="40"/>
      <c r="H20" s="40"/>
      <c r="I20" s="40"/>
      <c r="J20" s="40"/>
      <c r="K20" s="40"/>
      <c r="L20" s="40"/>
      <c r="M20" s="40"/>
      <c r="N20" s="40"/>
      <c r="O20" s="54"/>
      <c r="P20" s="55" t="s">
        <v>72</v>
      </c>
    </row>
    <row r="21" spans="1:16" ht="10.5" customHeight="1" x14ac:dyDescent="0.2">
      <c r="A21" s="56" t="s">
        <v>4</v>
      </c>
      <c r="B21" s="57" t="s">
        <v>5</v>
      </c>
      <c r="C21" s="58" t="s">
        <v>6</v>
      </c>
      <c r="D21" s="59" t="s">
        <v>6</v>
      </c>
      <c r="E21" s="60" t="s">
        <v>7</v>
      </c>
      <c r="F21" s="28"/>
      <c r="G21" s="61"/>
      <c r="H21" s="61"/>
      <c r="I21" s="61"/>
      <c r="J21" s="61"/>
      <c r="K21" s="61"/>
      <c r="L21" s="61"/>
      <c r="M21" s="61"/>
      <c r="N21" s="61"/>
      <c r="O21" s="62"/>
      <c r="P21" s="63" t="s">
        <v>36</v>
      </c>
    </row>
    <row r="22" spans="1:16" ht="18" customHeight="1" x14ac:dyDescent="0.2">
      <c r="A22" s="64" t="s">
        <v>36</v>
      </c>
      <c r="B22" s="65" t="s">
        <v>36</v>
      </c>
      <c r="C22" s="66" t="s">
        <v>36</v>
      </c>
      <c r="D22" s="67" t="s">
        <v>36</v>
      </c>
      <c r="E22" s="179" t="s">
        <v>36</v>
      </c>
      <c r="F22" s="180"/>
      <c r="G22" s="180"/>
      <c r="H22" s="180"/>
      <c r="I22" s="180"/>
      <c r="J22" s="180"/>
      <c r="K22" s="180"/>
      <c r="L22" s="180"/>
      <c r="M22" s="180"/>
      <c r="N22" s="180"/>
      <c r="O22" s="181"/>
      <c r="P22" s="68" t="s">
        <v>36</v>
      </c>
    </row>
    <row r="23" spans="1:16" ht="18" customHeight="1" x14ac:dyDescent="0.2">
      <c r="A23" s="64" t="s">
        <v>36</v>
      </c>
      <c r="B23" s="65" t="s">
        <v>36</v>
      </c>
      <c r="C23" s="66" t="s">
        <v>36</v>
      </c>
      <c r="D23" s="69" t="s">
        <v>36</v>
      </c>
      <c r="E23" s="179"/>
      <c r="F23" s="180"/>
      <c r="G23" s="180"/>
      <c r="H23" s="180"/>
      <c r="I23" s="180"/>
      <c r="J23" s="180"/>
      <c r="K23" s="180"/>
      <c r="L23" s="180"/>
      <c r="M23" s="180"/>
      <c r="N23" s="180"/>
      <c r="O23" s="181"/>
      <c r="P23" s="70" t="s">
        <v>36</v>
      </c>
    </row>
    <row r="24" spans="1:16" ht="18" customHeight="1" x14ac:dyDescent="0.2">
      <c r="A24" s="64" t="s">
        <v>36</v>
      </c>
      <c r="B24" s="65" t="s">
        <v>36</v>
      </c>
      <c r="C24" s="66" t="s">
        <v>36</v>
      </c>
      <c r="D24" s="69" t="s">
        <v>36</v>
      </c>
      <c r="E24" s="179"/>
      <c r="F24" s="180"/>
      <c r="G24" s="180"/>
      <c r="H24" s="180"/>
      <c r="I24" s="180"/>
      <c r="J24" s="180"/>
      <c r="K24" s="180"/>
      <c r="L24" s="180"/>
      <c r="M24" s="180"/>
      <c r="N24" s="180"/>
      <c r="O24" s="181"/>
      <c r="P24" s="70" t="s">
        <v>36</v>
      </c>
    </row>
    <row r="25" spans="1:16" ht="18" customHeight="1" x14ac:dyDescent="0.2">
      <c r="A25" s="64" t="s">
        <v>36</v>
      </c>
      <c r="B25" s="65" t="s">
        <v>36</v>
      </c>
      <c r="C25" s="66" t="s">
        <v>36</v>
      </c>
      <c r="D25" s="69" t="s">
        <v>36</v>
      </c>
      <c r="E25" s="179"/>
      <c r="F25" s="180"/>
      <c r="G25" s="180"/>
      <c r="H25" s="180"/>
      <c r="I25" s="180"/>
      <c r="J25" s="180"/>
      <c r="K25" s="180"/>
      <c r="L25" s="180"/>
      <c r="M25" s="180"/>
      <c r="N25" s="180"/>
      <c r="O25" s="181"/>
      <c r="P25" s="70" t="s">
        <v>36</v>
      </c>
    </row>
    <row r="26" spans="1:16" ht="18" customHeight="1" x14ac:dyDescent="0.2">
      <c r="A26" s="64" t="s">
        <v>36</v>
      </c>
      <c r="B26" s="65" t="s">
        <v>36</v>
      </c>
      <c r="C26" s="66" t="s">
        <v>36</v>
      </c>
      <c r="D26" s="69" t="s">
        <v>36</v>
      </c>
      <c r="E26" s="179"/>
      <c r="F26" s="180"/>
      <c r="G26" s="180"/>
      <c r="H26" s="180"/>
      <c r="I26" s="180"/>
      <c r="J26" s="180"/>
      <c r="K26" s="180"/>
      <c r="L26" s="180"/>
      <c r="M26" s="180"/>
      <c r="N26" s="180"/>
      <c r="O26" s="181"/>
      <c r="P26" s="68" t="s">
        <v>36</v>
      </c>
    </row>
    <row r="27" spans="1:16" ht="12.75" customHeight="1" x14ac:dyDescent="0.2">
      <c r="A27" s="182" t="s">
        <v>8</v>
      </c>
      <c r="B27" s="183"/>
      <c r="C27" s="183"/>
      <c r="D27" s="183"/>
      <c r="E27" s="183"/>
      <c r="F27" s="183"/>
      <c r="G27" s="183"/>
      <c r="H27" s="183"/>
      <c r="I27" s="183"/>
      <c r="J27" s="183"/>
      <c r="K27" s="183"/>
      <c r="L27" s="183"/>
      <c r="M27" s="183"/>
      <c r="N27" s="183"/>
      <c r="O27" s="183"/>
      <c r="P27" s="184" t="s">
        <v>36</v>
      </c>
    </row>
    <row r="28" spans="1:16" ht="12" customHeight="1" x14ac:dyDescent="0.2">
      <c r="A28" s="71"/>
      <c r="B28" s="28"/>
      <c r="C28" s="28"/>
      <c r="D28" s="28"/>
      <c r="E28" s="72" t="s">
        <v>9</v>
      </c>
      <c r="F28" s="72"/>
      <c r="G28" s="72" t="s">
        <v>10</v>
      </c>
      <c r="H28" s="72"/>
      <c r="I28" s="185" t="s">
        <v>36</v>
      </c>
      <c r="J28" s="185"/>
      <c r="K28" s="185"/>
      <c r="L28" s="185"/>
      <c r="M28" s="185"/>
      <c r="N28" s="185"/>
      <c r="O28" s="185"/>
      <c r="P28" s="184"/>
    </row>
    <row r="29" spans="1:16" ht="14.1" customHeight="1" x14ac:dyDescent="0.2">
      <c r="A29" s="175" t="s">
        <v>73</v>
      </c>
      <c r="B29" s="176"/>
      <c r="C29" s="176"/>
      <c r="D29" s="176"/>
      <c r="E29" s="73" t="s">
        <v>36</v>
      </c>
      <c r="F29" s="74"/>
      <c r="G29" s="73" t="s">
        <v>36</v>
      </c>
      <c r="H29" s="74"/>
      <c r="I29" s="185"/>
      <c r="J29" s="185"/>
      <c r="K29" s="185"/>
      <c r="L29" s="185"/>
      <c r="M29" s="185"/>
      <c r="N29" s="185"/>
      <c r="O29" s="186"/>
      <c r="P29" s="68" t="s">
        <v>36</v>
      </c>
    </row>
    <row r="30" spans="1:16" ht="14.1" customHeight="1" x14ac:dyDescent="0.2">
      <c r="A30" s="175" t="s">
        <v>11</v>
      </c>
      <c r="B30" s="176"/>
      <c r="C30" s="176"/>
      <c r="D30" s="176"/>
      <c r="E30" s="73" t="s">
        <v>36</v>
      </c>
      <c r="F30" s="75"/>
      <c r="G30" s="73" t="s">
        <v>36</v>
      </c>
      <c r="H30" s="177"/>
      <c r="I30" s="177"/>
      <c r="J30" s="177"/>
      <c r="K30" s="177"/>
      <c r="L30" s="177"/>
      <c r="M30" s="177"/>
      <c r="N30" s="177"/>
      <c r="O30" s="178"/>
      <c r="P30" s="76" t="s">
        <v>36</v>
      </c>
    </row>
    <row r="31" spans="1:16" ht="14.1" customHeight="1" x14ac:dyDescent="0.2">
      <c r="A31" s="175" t="s">
        <v>12</v>
      </c>
      <c r="B31" s="176"/>
      <c r="C31" s="176"/>
      <c r="D31" s="176"/>
      <c r="E31" s="77" t="s">
        <v>36</v>
      </c>
      <c r="F31" s="75"/>
      <c r="G31" s="77" t="s">
        <v>36</v>
      </c>
      <c r="H31" s="177"/>
      <c r="I31" s="177"/>
      <c r="J31" s="177"/>
      <c r="K31" s="177"/>
      <c r="L31" s="177"/>
      <c r="M31" s="177"/>
      <c r="N31" s="177"/>
      <c r="O31" s="178"/>
      <c r="P31" s="76" t="s">
        <v>36</v>
      </c>
    </row>
    <row r="32" spans="1:16" ht="14.1" customHeight="1" x14ac:dyDescent="0.2">
      <c r="A32" s="22" t="s">
        <v>74</v>
      </c>
      <c r="B32" s="23"/>
      <c r="C32" s="23"/>
      <c r="D32" s="23"/>
      <c r="E32" s="77" t="s">
        <v>36</v>
      </c>
      <c r="F32" s="75"/>
      <c r="G32" s="77" t="s">
        <v>36</v>
      </c>
      <c r="H32" s="177"/>
      <c r="I32" s="177"/>
      <c r="J32" s="177"/>
      <c r="K32" s="177"/>
      <c r="L32" s="177"/>
      <c r="M32" s="177"/>
      <c r="N32" s="177"/>
      <c r="O32" s="178"/>
      <c r="P32" s="68" t="s">
        <v>36</v>
      </c>
    </row>
    <row r="33" spans="1:16" ht="15.95" customHeight="1" x14ac:dyDescent="0.2">
      <c r="A33" s="189" t="s">
        <v>75</v>
      </c>
      <c r="B33" s="190"/>
      <c r="C33" s="190"/>
      <c r="D33" s="190"/>
      <c r="E33" s="190"/>
      <c r="F33" s="190"/>
      <c r="G33" s="190"/>
      <c r="H33" s="136"/>
      <c r="I33" s="136"/>
      <c r="J33" s="136"/>
      <c r="K33" s="136"/>
      <c r="L33" s="136"/>
      <c r="M33" s="136"/>
      <c r="N33" s="136"/>
      <c r="O33" s="136"/>
      <c r="P33" s="139"/>
    </row>
    <row r="34" spans="1:16" ht="15.6" customHeight="1" thickBot="1" x14ac:dyDescent="0.25">
      <c r="A34" s="135"/>
      <c r="B34" s="136"/>
      <c r="C34" s="136"/>
      <c r="D34" s="136"/>
      <c r="E34" s="136"/>
      <c r="F34" s="136"/>
      <c r="G34" s="136"/>
      <c r="H34" s="136"/>
      <c r="I34" s="136"/>
      <c r="J34" s="140"/>
      <c r="K34" s="136"/>
      <c r="L34" s="136"/>
      <c r="M34" s="136"/>
      <c r="N34" s="136"/>
      <c r="O34" s="136"/>
      <c r="P34" s="139"/>
    </row>
    <row r="35" spans="1:16" s="82" customFormat="1" ht="14.1" customHeight="1" thickBot="1" x14ac:dyDescent="0.25">
      <c r="A35" s="175" t="s">
        <v>76</v>
      </c>
      <c r="B35" s="176"/>
      <c r="C35" s="176"/>
      <c r="D35" s="176"/>
      <c r="E35" s="176"/>
      <c r="F35" s="176"/>
      <c r="G35" s="176"/>
      <c r="H35" s="176"/>
      <c r="I35" s="176"/>
      <c r="J35" s="78"/>
      <c r="K35" s="79"/>
      <c r="L35" s="79"/>
      <c r="M35" s="79"/>
      <c r="N35" s="79"/>
      <c r="O35" s="80"/>
      <c r="P35" s="81"/>
    </row>
    <row r="36" spans="1:16" ht="14.1" customHeight="1" thickBot="1" x14ac:dyDescent="0.25">
      <c r="A36" s="175" t="s">
        <v>77</v>
      </c>
      <c r="B36" s="176"/>
      <c r="C36" s="176"/>
      <c r="D36" s="176"/>
      <c r="E36" s="176"/>
      <c r="F36" s="176"/>
      <c r="G36" s="176"/>
      <c r="H36" s="176"/>
      <c r="I36" s="191"/>
      <c r="J36" s="78"/>
      <c r="K36" s="28"/>
      <c r="L36" s="28"/>
      <c r="M36" s="28"/>
      <c r="N36" s="83"/>
      <c r="O36" s="28"/>
      <c r="P36" s="84"/>
    </row>
    <row r="37" spans="1:16" ht="18" customHeight="1" x14ac:dyDescent="0.2">
      <c r="A37" s="85" t="s">
        <v>13</v>
      </c>
      <c r="B37" s="86"/>
      <c r="C37" s="86"/>
      <c r="D37" s="86"/>
      <c r="E37" s="28"/>
      <c r="F37" s="28"/>
      <c r="G37" s="28"/>
      <c r="H37" s="28"/>
      <c r="I37" s="28"/>
      <c r="J37" s="28"/>
      <c r="K37" s="28"/>
      <c r="L37" s="28"/>
      <c r="M37" s="28"/>
      <c r="N37" s="28"/>
      <c r="O37" s="87"/>
      <c r="P37" s="88"/>
    </row>
    <row r="38" spans="1:16" x14ac:dyDescent="0.2">
      <c r="A38" s="89" t="s">
        <v>14</v>
      </c>
      <c r="B38" s="90"/>
      <c r="C38" s="90"/>
      <c r="D38" s="90"/>
      <c r="E38" s="91" t="s">
        <v>15</v>
      </c>
      <c r="F38" s="92"/>
      <c r="G38" s="91" t="s">
        <v>16</v>
      </c>
      <c r="H38" s="92"/>
      <c r="I38" s="93" t="s">
        <v>17</v>
      </c>
      <c r="J38" s="92"/>
      <c r="K38" s="94"/>
      <c r="L38" s="28"/>
      <c r="M38" s="28"/>
      <c r="N38" s="28"/>
      <c r="O38" s="87"/>
      <c r="P38" s="88"/>
    </row>
    <row r="39" spans="1:16" x14ac:dyDescent="0.2">
      <c r="A39" s="89" t="s">
        <v>18</v>
      </c>
      <c r="B39" s="90"/>
      <c r="C39" s="90"/>
      <c r="D39" s="90"/>
      <c r="E39" s="91" t="s">
        <v>15</v>
      </c>
      <c r="F39" s="92"/>
      <c r="G39" s="91" t="s">
        <v>16</v>
      </c>
      <c r="H39" s="92"/>
      <c r="I39" s="93" t="s">
        <v>17</v>
      </c>
      <c r="J39" s="92"/>
      <c r="K39" s="94"/>
      <c r="L39" s="28"/>
      <c r="M39" s="28"/>
      <c r="N39" s="28"/>
      <c r="O39" s="87"/>
      <c r="P39" s="88"/>
    </row>
    <row r="40" spans="1:16" ht="7.5" customHeight="1" thickBot="1" x14ac:dyDescent="0.25">
      <c r="A40" s="95"/>
      <c r="B40" s="96"/>
      <c r="C40" s="96"/>
      <c r="D40" s="96"/>
      <c r="E40" s="96"/>
      <c r="F40" s="96"/>
      <c r="G40" s="96"/>
      <c r="H40" s="96"/>
      <c r="I40" s="96"/>
      <c r="J40" s="97"/>
      <c r="K40" s="97"/>
      <c r="L40" s="97"/>
      <c r="M40" s="97"/>
      <c r="N40" s="96"/>
      <c r="O40" s="98"/>
      <c r="P40" s="99"/>
    </row>
    <row r="41" spans="1:16" ht="21" customHeight="1" thickBot="1" x14ac:dyDescent="0.25">
      <c r="A41" s="100" t="s">
        <v>78</v>
      </c>
      <c r="B41" s="101"/>
      <c r="C41" s="28"/>
      <c r="E41" s="192"/>
      <c r="F41" s="192"/>
      <c r="G41" s="192"/>
      <c r="H41" s="192"/>
      <c r="I41" s="192"/>
      <c r="J41" s="192"/>
      <c r="K41" s="192"/>
      <c r="L41" s="192"/>
      <c r="M41" s="192"/>
      <c r="N41" s="193" t="s">
        <v>19</v>
      </c>
      <c r="O41" s="194"/>
      <c r="P41" s="102"/>
    </row>
    <row r="42" spans="1:16" ht="5.25" customHeight="1" x14ac:dyDescent="0.25">
      <c r="A42" s="103"/>
      <c r="B42" s="28"/>
      <c r="C42" s="28"/>
      <c r="D42" s="104"/>
      <c r="E42" s="104"/>
      <c r="F42" s="104"/>
      <c r="G42" s="104"/>
      <c r="H42" s="104"/>
      <c r="I42" s="104"/>
      <c r="J42" s="104"/>
      <c r="K42" s="104"/>
      <c r="L42" s="104"/>
      <c r="M42" s="104"/>
      <c r="N42" s="105"/>
      <c r="O42" s="105"/>
      <c r="P42" s="28"/>
    </row>
    <row r="43" spans="1:16" ht="41.25" customHeight="1" x14ac:dyDescent="0.2">
      <c r="A43" s="195" t="s">
        <v>95</v>
      </c>
      <c r="B43" s="195"/>
      <c r="C43" s="195"/>
      <c r="D43" s="195"/>
      <c r="E43" s="195"/>
      <c r="F43" s="195"/>
      <c r="G43" s="195"/>
      <c r="H43" s="195"/>
      <c r="I43" s="195"/>
      <c r="J43" s="195"/>
      <c r="K43" s="195"/>
      <c r="L43" s="195"/>
      <c r="M43" s="195"/>
      <c r="N43" s="195"/>
      <c r="O43" s="195"/>
      <c r="P43" s="195"/>
    </row>
    <row r="44" spans="1:16" ht="30" customHeight="1" thickBot="1" x14ac:dyDescent="0.25">
      <c r="A44" s="196" t="s">
        <v>79</v>
      </c>
      <c r="B44" s="196"/>
      <c r="C44" s="196"/>
      <c r="D44" s="196"/>
      <c r="E44" s="196"/>
      <c r="F44" s="196"/>
      <c r="G44" s="196"/>
      <c r="H44" s="196"/>
      <c r="I44" s="196"/>
      <c r="J44" s="196"/>
      <c r="K44" s="196"/>
      <c r="L44" s="196"/>
      <c r="M44" s="196"/>
      <c r="N44" s="196"/>
      <c r="O44" s="196"/>
      <c r="P44" s="196"/>
    </row>
    <row r="45" spans="1:16" ht="13.5" customHeight="1" thickBot="1" x14ac:dyDescent="0.25">
      <c r="A45" s="100" t="s">
        <v>20</v>
      </c>
      <c r="B45" s="86"/>
      <c r="C45" s="106"/>
      <c r="D45" s="176" t="s">
        <v>21</v>
      </c>
      <c r="E45" s="176"/>
      <c r="F45" s="176"/>
      <c r="G45" s="176"/>
      <c r="H45" s="176"/>
      <c r="I45" s="176"/>
      <c r="J45" s="176"/>
      <c r="K45" s="176"/>
      <c r="L45" s="176"/>
      <c r="M45" s="176"/>
      <c r="N45" s="176"/>
      <c r="O45" s="176"/>
      <c r="P45" s="176"/>
    </row>
    <row r="46" spans="1:16" ht="13.5" customHeight="1" thickBot="1" x14ac:dyDescent="0.25">
      <c r="A46" s="107"/>
      <c r="B46" s="32" t="s">
        <v>36</v>
      </c>
      <c r="C46" s="106"/>
      <c r="D46" s="32" t="s">
        <v>80</v>
      </c>
      <c r="E46" s="32"/>
      <c r="F46" s="32"/>
      <c r="G46" s="32"/>
      <c r="H46" s="32"/>
      <c r="I46" s="32"/>
      <c r="J46" s="187"/>
      <c r="K46" s="188"/>
      <c r="L46" s="32" t="s">
        <v>22</v>
      </c>
      <c r="M46" s="32"/>
      <c r="N46" s="32"/>
      <c r="O46" s="32"/>
      <c r="P46" s="32"/>
    </row>
    <row r="47" spans="1:16" ht="49.5" customHeight="1" x14ac:dyDescent="0.2"/>
    <row r="48" spans="1:16" ht="15.75" customHeight="1" x14ac:dyDescent="0.2">
      <c r="A48" s="197"/>
      <c r="B48" s="197"/>
      <c r="C48" s="197"/>
      <c r="D48" s="197"/>
      <c r="E48" s="197"/>
      <c r="F48" s="197"/>
      <c r="G48" s="197"/>
      <c r="H48" s="197"/>
      <c r="I48" s="197"/>
      <c r="J48" s="197"/>
      <c r="K48" s="197"/>
      <c r="L48" s="197"/>
      <c r="M48" s="197"/>
      <c r="N48" s="197"/>
      <c r="O48" s="197"/>
      <c r="P48" s="197"/>
    </row>
    <row r="50" spans="1:15" ht="12.95" customHeight="1" x14ac:dyDescent="0.2">
      <c r="A50" s="108" t="s">
        <v>81</v>
      </c>
      <c r="B50" s="109"/>
      <c r="C50" s="109"/>
    </row>
    <row r="51" spans="1:15" ht="12.95" customHeight="1" x14ac:dyDescent="0.2">
      <c r="A51" s="109"/>
      <c r="B51" s="109"/>
      <c r="C51" s="109"/>
    </row>
    <row r="52" spans="1:15" ht="20.100000000000001" customHeight="1" x14ac:dyDescent="0.2">
      <c r="A52" s="110" t="s">
        <v>82</v>
      </c>
      <c r="B52" s="109"/>
      <c r="C52" s="109"/>
      <c r="D52" s="198"/>
      <c r="E52" s="198"/>
      <c r="F52" s="198"/>
      <c r="G52" s="198"/>
      <c r="H52" s="198"/>
      <c r="I52" s="111" t="s">
        <v>83</v>
      </c>
      <c r="J52" s="198"/>
      <c r="K52" s="198"/>
      <c r="L52" s="198"/>
      <c r="M52" s="198"/>
      <c r="N52" s="198"/>
      <c r="O52" s="198"/>
    </row>
    <row r="53" spans="1:15" s="110" customFormat="1" ht="20.100000000000001" customHeight="1" x14ac:dyDescent="0.2">
      <c r="A53" s="109"/>
      <c r="B53" s="109"/>
      <c r="C53" s="109"/>
      <c r="D53" s="199"/>
      <c r="E53" s="199"/>
      <c r="F53" s="199"/>
      <c r="G53" s="199"/>
      <c r="H53" s="199"/>
      <c r="I53" s="199"/>
      <c r="J53" s="199"/>
      <c r="K53" s="199"/>
      <c r="L53" s="199"/>
      <c r="M53" s="199"/>
      <c r="N53" s="199"/>
      <c r="O53" s="199"/>
    </row>
    <row r="54" spans="1:15" s="110" customFormat="1" ht="20.100000000000001" customHeight="1" x14ac:dyDescent="0.2">
      <c r="A54" s="109"/>
      <c r="B54" s="109"/>
      <c r="C54" s="109"/>
    </row>
    <row r="55" spans="1:15" s="110" customFormat="1" ht="20.100000000000001" customHeight="1" x14ac:dyDescent="0.2">
      <c r="A55" s="200" t="s">
        <v>84</v>
      </c>
      <c r="B55" s="200"/>
      <c r="C55" s="200"/>
      <c r="D55" s="200"/>
      <c r="E55" s="200"/>
      <c r="F55" s="201">
        <v>29010226</v>
      </c>
      <c r="G55" s="201"/>
      <c r="H55" s="201"/>
      <c r="I55" s="201"/>
      <c r="J55" s="201"/>
      <c r="K55" s="201"/>
      <c r="L55" s="201"/>
      <c r="M55" s="201"/>
    </row>
    <row r="56" spans="1:15" s="110" customFormat="1" ht="20.100000000000001" customHeight="1" x14ac:dyDescent="0.2">
      <c r="A56" s="200" t="s">
        <v>85</v>
      </c>
      <c r="B56" s="200"/>
      <c r="C56" s="200"/>
      <c r="D56" s="200"/>
      <c r="E56" s="200"/>
      <c r="F56" s="201"/>
      <c r="G56" s="201"/>
      <c r="H56" s="201"/>
      <c r="I56" s="201"/>
      <c r="J56" s="201"/>
      <c r="K56" s="201"/>
      <c r="L56" s="201"/>
      <c r="M56" s="201"/>
    </row>
    <row r="57" spans="1:15" s="110" customFormat="1" ht="20.100000000000001" customHeight="1" x14ac:dyDescent="0.2">
      <c r="A57" s="200" t="s">
        <v>86</v>
      </c>
      <c r="B57" s="200"/>
      <c r="C57" s="200"/>
      <c r="D57" s="200"/>
      <c r="E57" s="200"/>
      <c r="F57" s="201" t="s">
        <v>36</v>
      </c>
      <c r="G57" s="201"/>
      <c r="H57" s="201"/>
      <c r="I57" s="201"/>
      <c r="J57" s="201"/>
      <c r="K57" s="201"/>
      <c r="L57" s="201"/>
      <c r="M57" s="201"/>
    </row>
    <row r="58" spans="1:15" s="110" customFormat="1" ht="20.100000000000001" customHeight="1" x14ac:dyDescent="0.2">
      <c r="A58" s="200" t="s">
        <v>87</v>
      </c>
      <c r="B58" s="200"/>
      <c r="C58" s="200"/>
      <c r="D58" s="200"/>
      <c r="E58" s="200"/>
      <c r="F58" s="201">
        <v>6600232320</v>
      </c>
      <c r="G58" s="201"/>
      <c r="H58" s="201"/>
      <c r="I58" s="201"/>
      <c r="J58" s="201"/>
      <c r="K58" s="201"/>
      <c r="L58" s="201"/>
      <c r="M58" s="201"/>
    </row>
    <row r="59" spans="1:15" s="110" customFormat="1" ht="20.100000000000001" customHeight="1" x14ac:dyDescent="0.2">
      <c r="A59" s="200" t="s">
        <v>88</v>
      </c>
      <c r="B59" s="200"/>
      <c r="C59" s="200"/>
      <c r="D59" s="200"/>
      <c r="E59" s="200"/>
      <c r="F59" s="201" t="s">
        <v>36</v>
      </c>
      <c r="G59" s="201"/>
      <c r="H59" s="201"/>
      <c r="I59" s="201"/>
      <c r="J59" s="201"/>
      <c r="K59" s="201"/>
      <c r="L59" s="201"/>
      <c r="M59" s="201"/>
    </row>
    <row r="60" spans="1:15" s="110" customFormat="1" ht="20.100000000000001" customHeight="1" x14ac:dyDescent="0.2">
      <c r="A60" s="200" t="s">
        <v>89</v>
      </c>
      <c r="B60" s="200"/>
      <c r="C60" s="200"/>
      <c r="D60" s="200"/>
      <c r="E60" s="200"/>
      <c r="F60" s="201"/>
      <c r="G60" s="201"/>
      <c r="H60" s="201"/>
      <c r="I60" s="201"/>
      <c r="J60" s="201"/>
      <c r="K60" s="201"/>
      <c r="L60" s="201"/>
      <c r="M60" s="201"/>
    </row>
    <row r="61" spans="1:15" s="110" customFormat="1" ht="20.100000000000001" customHeight="1" x14ac:dyDescent="0.2">
      <c r="A61" s="200" t="s">
        <v>90</v>
      </c>
      <c r="B61" s="200"/>
      <c r="C61" s="200"/>
      <c r="D61" s="200"/>
      <c r="E61" s="200"/>
      <c r="F61" s="201" t="s">
        <v>36</v>
      </c>
      <c r="G61" s="201"/>
      <c r="H61" s="201"/>
      <c r="I61" s="201"/>
      <c r="J61" s="201"/>
      <c r="K61" s="201"/>
      <c r="L61" s="201"/>
      <c r="M61" s="201"/>
    </row>
    <row r="62" spans="1:15" s="110" customFormat="1" ht="24.95" customHeight="1" x14ac:dyDescent="0.2">
      <c r="A62" s="202" t="s">
        <v>91</v>
      </c>
      <c r="B62" s="202"/>
      <c r="C62" s="202"/>
      <c r="D62" s="202"/>
      <c r="E62" s="202"/>
      <c r="F62" s="202"/>
      <c r="G62" s="202"/>
      <c r="H62" s="202"/>
      <c r="I62" s="202"/>
      <c r="J62" s="202"/>
      <c r="K62" s="202"/>
      <c r="L62" s="202"/>
      <c r="M62" s="202"/>
    </row>
    <row r="63" spans="1:15" s="110" customFormat="1" ht="20.100000000000001" customHeight="1" x14ac:dyDescent="0.2">
      <c r="A63" s="200" t="s">
        <v>84</v>
      </c>
      <c r="B63" s="200"/>
      <c r="C63" s="200"/>
      <c r="D63" s="200"/>
      <c r="E63" s="200"/>
      <c r="F63" s="201">
        <v>290129</v>
      </c>
      <c r="G63" s="201"/>
      <c r="H63" s="201"/>
      <c r="I63" s="201"/>
      <c r="J63" s="201"/>
      <c r="K63" s="201"/>
      <c r="L63" s="201"/>
      <c r="M63" s="201"/>
    </row>
    <row r="64" spans="1:15" s="110" customFormat="1" ht="20.100000000000001" customHeight="1" x14ac:dyDescent="0.2">
      <c r="A64" s="200" t="s">
        <v>85</v>
      </c>
      <c r="B64" s="200"/>
      <c r="C64" s="200"/>
      <c r="D64" s="200"/>
      <c r="E64" s="200"/>
      <c r="F64" s="201" t="s">
        <v>36</v>
      </c>
      <c r="G64" s="201"/>
      <c r="H64" s="201"/>
      <c r="I64" s="201"/>
      <c r="J64" s="201"/>
      <c r="K64" s="201"/>
      <c r="L64" s="201"/>
      <c r="M64" s="201"/>
    </row>
    <row r="65" spans="1:13" s="110" customFormat="1" ht="20.100000000000001" customHeight="1" x14ac:dyDescent="0.2">
      <c r="A65" s="200" t="s">
        <v>86</v>
      </c>
      <c r="B65" s="200"/>
      <c r="C65" s="200"/>
      <c r="D65" s="200"/>
      <c r="E65" s="200"/>
      <c r="F65" s="201" t="s">
        <v>36</v>
      </c>
      <c r="G65" s="201"/>
      <c r="H65" s="201"/>
      <c r="I65" s="201"/>
      <c r="J65" s="201"/>
      <c r="K65" s="201"/>
      <c r="L65" s="201"/>
      <c r="M65" s="201"/>
    </row>
    <row r="66" spans="1:13" s="110" customFormat="1" ht="20.100000000000001" customHeight="1" x14ac:dyDescent="0.2">
      <c r="A66" s="200" t="s">
        <v>87</v>
      </c>
      <c r="B66" s="200"/>
      <c r="C66" s="200"/>
      <c r="D66" s="200"/>
      <c r="E66" s="200"/>
      <c r="F66" s="201" t="s">
        <v>36</v>
      </c>
      <c r="G66" s="201"/>
      <c r="H66" s="201"/>
      <c r="I66" s="201"/>
      <c r="J66" s="201"/>
      <c r="K66" s="201"/>
      <c r="L66" s="201"/>
      <c r="M66" s="201"/>
    </row>
    <row r="67" spans="1:13" s="110" customFormat="1" ht="20.100000000000001" customHeight="1" x14ac:dyDescent="0.2">
      <c r="A67" s="200" t="s">
        <v>88</v>
      </c>
      <c r="B67" s="200"/>
      <c r="C67" s="200"/>
      <c r="D67" s="200"/>
      <c r="E67" s="200"/>
      <c r="F67" s="201" t="s">
        <v>36</v>
      </c>
      <c r="G67" s="201"/>
      <c r="H67" s="201"/>
      <c r="I67" s="201"/>
      <c r="J67" s="201"/>
      <c r="K67" s="201"/>
      <c r="L67" s="201"/>
      <c r="M67" s="201"/>
    </row>
    <row r="68" spans="1:13" s="110" customFormat="1" ht="20.100000000000001" customHeight="1" x14ac:dyDescent="0.2">
      <c r="A68" s="200" t="s">
        <v>89</v>
      </c>
      <c r="B68" s="200"/>
      <c r="C68" s="200"/>
      <c r="D68" s="200"/>
      <c r="E68" s="200"/>
      <c r="F68" s="201" t="s">
        <v>36</v>
      </c>
      <c r="G68" s="201"/>
      <c r="H68" s="201"/>
      <c r="I68" s="201"/>
      <c r="J68" s="201"/>
      <c r="K68" s="201"/>
      <c r="L68" s="201"/>
      <c r="M68" s="201"/>
    </row>
    <row r="69" spans="1:13" s="110" customFormat="1" ht="20.100000000000001" customHeight="1" x14ac:dyDescent="0.2">
      <c r="A69" s="200" t="s">
        <v>90</v>
      </c>
      <c r="B69" s="200"/>
      <c r="C69" s="200"/>
      <c r="D69" s="200"/>
      <c r="E69" s="200"/>
      <c r="F69" s="201" t="s">
        <v>36</v>
      </c>
      <c r="G69" s="201"/>
      <c r="H69" s="201"/>
      <c r="I69" s="201"/>
      <c r="J69" s="201"/>
      <c r="K69" s="201"/>
      <c r="L69" s="201"/>
      <c r="M69" s="201"/>
    </row>
    <row r="70" spans="1:13" s="110" customFormat="1" x14ac:dyDescent="0.2"/>
    <row r="71" spans="1:13" s="110" customFormat="1" ht="20.100000000000001" customHeight="1" x14ac:dyDescent="0.2">
      <c r="A71" s="109" t="s">
        <v>92</v>
      </c>
      <c r="B71" s="199"/>
      <c r="C71" s="199"/>
      <c r="D71" s="199"/>
      <c r="E71" s="199"/>
      <c r="F71" s="199"/>
      <c r="G71" s="199"/>
      <c r="H71" s="199"/>
      <c r="I71" s="199"/>
      <c r="J71" s="199"/>
      <c r="K71" s="199"/>
      <c r="L71" s="199"/>
      <c r="M71" s="199"/>
    </row>
    <row r="72" spans="1:13" s="110" customFormat="1" x14ac:dyDescent="0.2"/>
    <row r="73" spans="1:13" s="110" customFormat="1" ht="20.100000000000001" customHeight="1" x14ac:dyDescent="0.2">
      <c r="A73" s="109" t="s">
        <v>93</v>
      </c>
      <c r="B73" s="199"/>
      <c r="C73" s="199"/>
      <c r="D73" s="199"/>
      <c r="E73" s="199"/>
      <c r="F73" s="199"/>
      <c r="G73" s="199"/>
      <c r="H73" s="199"/>
      <c r="I73" s="199"/>
      <c r="J73" s="199"/>
      <c r="K73" s="199"/>
      <c r="L73" s="199"/>
      <c r="M73" s="199"/>
    </row>
    <row r="74" spans="1:13" s="110" customFormat="1" x14ac:dyDescent="0.2"/>
    <row r="75" spans="1:13" s="110" customFormat="1" x14ac:dyDescent="0.2"/>
    <row r="76" spans="1:13" s="110" customFormat="1" x14ac:dyDescent="0.2"/>
    <row r="77" spans="1:13" s="110" customFormat="1" x14ac:dyDescent="0.2"/>
  </sheetData>
  <mergeCells count="86">
    <mergeCell ref="A69:E69"/>
    <mergeCell ref="F69:M69"/>
    <mergeCell ref="B71:M71"/>
    <mergeCell ref="B73:M73"/>
    <mergeCell ref="A66:E66"/>
    <mergeCell ref="F66:M66"/>
    <mergeCell ref="A67:E67"/>
    <mergeCell ref="F67:M67"/>
    <mergeCell ref="A68:E68"/>
    <mergeCell ref="F68:M68"/>
    <mergeCell ref="A65:E65"/>
    <mergeCell ref="F65:M65"/>
    <mergeCell ref="A59:E59"/>
    <mergeCell ref="F59:M59"/>
    <mergeCell ref="A60:E60"/>
    <mergeCell ref="F60:M60"/>
    <mergeCell ref="A61:E61"/>
    <mergeCell ref="F61:M61"/>
    <mergeCell ref="A62:M62"/>
    <mergeCell ref="A63:E63"/>
    <mergeCell ref="F63:M63"/>
    <mergeCell ref="A64:E64"/>
    <mergeCell ref="F64:M64"/>
    <mergeCell ref="A56:E56"/>
    <mergeCell ref="F56:M56"/>
    <mergeCell ref="A57:E57"/>
    <mergeCell ref="F57:M57"/>
    <mergeCell ref="A58:E58"/>
    <mergeCell ref="F58:M58"/>
    <mergeCell ref="A48:P48"/>
    <mergeCell ref="D52:H52"/>
    <mergeCell ref="J52:O52"/>
    <mergeCell ref="D53:O53"/>
    <mergeCell ref="A55:E55"/>
    <mergeCell ref="F55:M55"/>
    <mergeCell ref="J46:K46"/>
    <mergeCell ref="H32:O32"/>
    <mergeCell ref="A33:G33"/>
    <mergeCell ref="H33:P33"/>
    <mergeCell ref="A34:P34"/>
    <mergeCell ref="A35:I35"/>
    <mergeCell ref="A36:I36"/>
    <mergeCell ref="E41:M41"/>
    <mergeCell ref="N41:O41"/>
    <mergeCell ref="A43:P43"/>
    <mergeCell ref="A44:P44"/>
    <mergeCell ref="D45:P45"/>
    <mergeCell ref="P27:P28"/>
    <mergeCell ref="I28:O29"/>
    <mergeCell ref="A29:D29"/>
    <mergeCell ref="A30:D30"/>
    <mergeCell ref="H30:O30"/>
    <mergeCell ref="A31:D31"/>
    <mergeCell ref="H31:O31"/>
    <mergeCell ref="E22:O22"/>
    <mergeCell ref="E23:O23"/>
    <mergeCell ref="E24:O24"/>
    <mergeCell ref="E25:O25"/>
    <mergeCell ref="E26:O26"/>
    <mergeCell ref="A27:O27"/>
    <mergeCell ref="A18:C18"/>
    <mergeCell ref="D18:P18"/>
    <mergeCell ref="A10:D11"/>
    <mergeCell ref="E10:I10"/>
    <mergeCell ref="N10:P11"/>
    <mergeCell ref="E11:I11"/>
    <mergeCell ref="A12:E12"/>
    <mergeCell ref="I12:J12"/>
    <mergeCell ref="K12:P12"/>
    <mergeCell ref="A13:E13"/>
    <mergeCell ref="A14:P14"/>
    <mergeCell ref="A15:P15"/>
    <mergeCell ref="A16:P16"/>
    <mergeCell ref="A17:D17"/>
    <mergeCell ref="A6:J6"/>
    <mergeCell ref="A7:I7"/>
    <mergeCell ref="K7:P7"/>
    <mergeCell ref="A8:J8"/>
    <mergeCell ref="C9:J9"/>
    <mergeCell ref="L9:P9"/>
    <mergeCell ref="A2:I2"/>
    <mergeCell ref="J2:P2"/>
    <mergeCell ref="A3:I3"/>
    <mergeCell ref="J3:P3"/>
    <mergeCell ref="G4:I5"/>
    <mergeCell ref="A5:E5"/>
  </mergeCells>
  <pageMargins left="0.70866141732283472" right="0.31496062992125984" top="0.74803149606299213"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PH Lomake" ma:contentTypeID="0x01010061ECC8E17BE54C438419E3B4B5C53D4300D40134B4687DE840818E235516847F35" ma:contentTypeVersion="2" ma:contentTypeDescription="OPH Lomake" ma:contentTypeScope="" ma:versionID="d6aa4a8716fae1f6fb1033ba5b761e8f">
  <xsd:schema xmlns:xsd="http://www.w3.org/2001/XMLSchema" xmlns:xs="http://www.w3.org/2001/XMLSchema" xmlns:p="http://schemas.microsoft.com/office/2006/metadata/properties" targetNamespace="http://schemas.microsoft.com/office/2006/metadata/properties" ma:root="true" ma:fieldsID="7e0100cabb18a25d4bc9820569b44e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E649D8-EF67-409B-92CD-2DE39BCAC7C7}">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37761BD-F95D-4338-9AB1-9DEF597A3D11}">
  <ds:schemaRefs>
    <ds:schemaRef ds:uri="http://schemas.microsoft.com/sharepoint/v3/contenttype/forms"/>
  </ds:schemaRefs>
</ds:datastoreItem>
</file>

<file path=customXml/itemProps3.xml><?xml version="1.0" encoding="utf-8"?>
<ds:datastoreItem xmlns:ds="http://schemas.openxmlformats.org/officeDocument/2006/customXml" ds:itemID="{5E818D91-13DA-46C8-994E-6FEE0C5677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Matkat ja majoitus_haku</vt:lpstr>
      <vt:lpstr>Taul1</vt:lpstr>
      <vt:lpstr>Matkalasku_osallistujalle</vt:lpstr>
    </vt:vector>
  </TitlesOfParts>
  <Company>Opetushallitus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Matkalasku, fi</dc:title>
  <dc:creator>Siitonen Riitta</dc:creator>
  <cp:lastModifiedBy>Matikainen Maive</cp:lastModifiedBy>
  <cp:lastPrinted>2019-11-19T11:21:56Z</cp:lastPrinted>
  <dcterms:created xsi:type="dcterms:W3CDTF">2013-03-07T06:59:45Z</dcterms:created>
  <dcterms:modified xsi:type="dcterms:W3CDTF">2021-06-02T05:04:40Z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0x01010061ECC8E17BE54C438419E3B4B5C53D4300D40134B4687DE840818E235516847F35</vt:lpwstr>
  </property>
</Properties>
</file>