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altion.fi\Yhteiset tiedostot\OPH\KV_KO_KKYT\Erasmus +\Erasmus+ -tilastot\KA103 tilastot\TILASTOT NETTISIVUILLE 2021\"/>
    </mc:Choice>
  </mc:AlternateContent>
  <xr:revisionPtr revIDLastSave="0" documentId="13_ncr:1_{300602EF-D733-4C9E-B3FF-8EA2F76EBADB}" xr6:coauthVersionLast="47" xr6:coauthVersionMax="47" xr10:uidLastSave="{00000000-0000-0000-0000-000000000000}"/>
  <bookViews>
    <workbookView xWindow="1010" yWindow="280" windowWidth="12440" windowHeight="9770" firstSheet="2" activeTab="3" xr2:uid="{3EBF28DC-3DFD-4D23-9EAD-FECAAFCD07C4}"/>
  </bookViews>
  <sheets>
    <sheet name="Incoming Students KA103" sheetId="1" r:id="rId1"/>
    <sheet name="Incoming trainees KA103" sheetId="2" r:id="rId2"/>
    <sheet name="incoming Teachers KA103" sheetId="6" r:id="rId3"/>
    <sheet name="Incoming Staff KA103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7" l="1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4" i="7"/>
  <c r="H30" i="6"/>
  <c r="G36" i="1"/>
  <c r="G35" i="7"/>
  <c r="H20" i="6" l="1"/>
  <c r="H21" i="6"/>
  <c r="H22" i="6"/>
  <c r="H23" i="6"/>
  <c r="H24" i="6"/>
  <c r="H25" i="6"/>
  <c r="H26" i="6"/>
  <c r="H27" i="6"/>
  <c r="H28" i="6"/>
  <c r="H29" i="6"/>
  <c r="H31" i="6"/>
  <c r="H32" i="6"/>
  <c r="H33" i="6"/>
  <c r="H34" i="6"/>
  <c r="H35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4" i="6"/>
  <c r="G36" i="6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4" i="2"/>
  <c r="G34" i="2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1" i="1"/>
  <c r="H32" i="1"/>
  <c r="H33" i="1"/>
  <c r="H34" i="1"/>
  <c r="H35" i="1"/>
  <c r="H4" i="1"/>
  <c r="F34" i="2" l="1"/>
  <c r="F36" i="1"/>
  <c r="F36" i="6"/>
  <c r="C35" i="7" l="1"/>
  <c r="D35" i="7"/>
  <c r="E35" i="7"/>
  <c r="F35" i="7"/>
  <c r="B35" i="7"/>
  <c r="C36" i="6"/>
  <c r="D36" i="6"/>
  <c r="E36" i="6"/>
  <c r="B36" i="6"/>
  <c r="H36" i="6" l="1"/>
  <c r="C34" i="2"/>
  <c r="D34" i="2"/>
  <c r="E34" i="2"/>
  <c r="B34" i="2"/>
  <c r="C36" i="1"/>
  <c r="D36" i="1"/>
  <c r="E36" i="1"/>
  <c r="B36" i="1"/>
  <c r="H36" i="1" l="1"/>
  <c r="H34" i="2"/>
</calcChain>
</file>

<file path=xl/sharedStrings.xml><?xml version="1.0" encoding="utf-8"?>
<sst xmlns="http://schemas.openxmlformats.org/spreadsheetml/2006/main" count="174" uniqueCount="47">
  <si>
    <t>AT - Itävalta</t>
  </si>
  <si>
    <t>BE - Belgia</t>
  </si>
  <si>
    <t>BG - Bulgaria</t>
  </si>
  <si>
    <t>CY - Kypros</t>
  </si>
  <si>
    <t>CZ - Tsekki</t>
  </si>
  <si>
    <t>DE - Saksa</t>
  </si>
  <si>
    <t>DK - Tanska</t>
  </si>
  <si>
    <t>EE - Viro</t>
  </si>
  <si>
    <t>ES - Espanja</t>
  </si>
  <si>
    <t>FR - Ranska</t>
  </si>
  <si>
    <t>HU - Unkari</t>
  </si>
  <si>
    <t>IRL - Irlanti</t>
  </si>
  <si>
    <t>IS - Islanti</t>
  </si>
  <si>
    <t>IT - Italia</t>
  </si>
  <si>
    <t>LI - Liechtenstein</t>
  </si>
  <si>
    <t>LT - Liettua</t>
  </si>
  <si>
    <t>LU - Luxembourg</t>
  </si>
  <si>
    <t>LV - Latvia</t>
  </si>
  <si>
    <t>MT - Malta</t>
  </si>
  <si>
    <t>NL - Alankomaat</t>
  </si>
  <si>
    <t>NO - Norja</t>
  </si>
  <si>
    <t>PL - Puola</t>
  </si>
  <si>
    <t>PT - Portugali</t>
  </si>
  <si>
    <t>RO - Romania</t>
  </si>
  <si>
    <t>SE - Ruotsi</t>
  </si>
  <si>
    <t>SI - Slovenia</t>
  </si>
  <si>
    <t>SK - Slovakia</t>
  </si>
  <si>
    <t>TR - Turkki</t>
  </si>
  <si>
    <t>UK - Yhdistynyt kuningaskunta</t>
  </si>
  <si>
    <t>Yhteensä</t>
  </si>
  <si>
    <t>EL - Kreikka</t>
  </si>
  <si>
    <t>IE - Irlanti</t>
  </si>
  <si>
    <t xml:space="preserve"> </t>
  </si>
  <si>
    <t>HR - Kroatia</t>
  </si>
  <si>
    <t>RS - Serbia</t>
  </si>
  <si>
    <t>Erasmus student mobility for studies to Finland</t>
  </si>
  <si>
    <t>Erasmus student mobility for placements to Finland</t>
  </si>
  <si>
    <t>Erasmus staff mobility for teaching assignments to Finland</t>
  </si>
  <si>
    <t>Erasmus staff mobility for staff training to Finland</t>
  </si>
  <si>
    <t>Lähtömaa</t>
  </si>
  <si>
    <t>*Call 2019 määriin sisältyy koronan vuoksi peruuntuneita vaihtoja</t>
  </si>
  <si>
    <t>Call 2014</t>
  </si>
  <si>
    <t>Call 2015</t>
  </si>
  <si>
    <t>Call 2016</t>
  </si>
  <si>
    <t>Call 2017</t>
  </si>
  <si>
    <t>Call 2018</t>
  </si>
  <si>
    <t>Call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</si>
</sst>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/>
  </cellXfs>
  <cellStyles count="2">
    <cellStyle name="Normaali" xfId="0" builtinId="0"/>
    <cellStyle name="Normaali 2" xfId="1" xr:uid="{00000000-0005-0000-0000-00002F000000}"/>
  </cellStyles>
  <dxfs count="40"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8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8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8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8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695C42-B5EE-4EE6-81B6-22A4DACFCD84}" name="Taulukko1" displayName="Taulukko1" ref="A3:H36" totalsRowShown="0" headerRowDxfId="39" dataDxfId="38">
  <autoFilter ref="A3:H36" xr:uid="{0F4CE884-0A59-4D9C-8910-79D4481F1D9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AE0659D0-EECB-47AA-9D3E-94FE85AF07AF}" name="Lähtömaa" dataDxfId="37"/>
    <tableColumn id="2" xr3:uid="{800CF44E-C75E-4796-9096-438B89BB10C4}" name="Call 2014" dataDxfId="36"/>
    <tableColumn id="3" xr3:uid="{43F491E2-A62A-4EB8-AACC-E68A555AE892}" name="Call 2015" dataDxfId="35"/>
    <tableColumn id="4" xr3:uid="{C6A86A31-D5C6-4420-96DB-475E8CAD26B1}" name="Call 2016" dataDxfId="34"/>
    <tableColumn id="5" xr3:uid="{2B3E067A-FF57-410D-86EB-68D45A1DDAAA}" name="Call 2017" dataDxfId="33"/>
    <tableColumn id="6" xr3:uid="{6090BD75-F01F-4BED-97BD-5B96447347BC}" name="Call 2018" dataDxfId="32"/>
    <tableColumn id="7" xr3:uid="{6F8C4671-9715-4571-8FB1-BB6FC4DAC7EB}" name="Call 2019" dataDxfId="31"/>
    <tableColumn id="8" xr3:uid="{4C05B633-D17A-4810-9622-F0D247266C6A}" name="Yhteensä" dataDxfId="30">
      <calculatedColumnFormula>SUM(B4:G4)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40ABE39-11A4-411B-A2BD-F94A60026A35}" name="Taulukko2" displayName="Taulukko2" ref="A3:H34" totalsRowShown="0" headerRowDxfId="29" dataDxfId="28">
  <autoFilter ref="A3:H34" xr:uid="{38BF2A66-DB3B-4FAC-A02B-80E1AB9E940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76E5E3C4-06BA-4189-9A64-E213249A16C3}" name="Lähtömaa" dataDxfId="27"/>
    <tableColumn id="2" xr3:uid="{6A13CF68-35E3-40BD-945A-6E1EC62C03BE}" name="Call 2014" dataDxfId="26"/>
    <tableColumn id="3" xr3:uid="{3CE40E68-24C9-4263-8199-8242CFB792D7}" name="Call 2015" dataDxfId="25"/>
    <tableColumn id="4" xr3:uid="{4EC6E6D6-D2A7-41D6-9FEC-E564F6E78C75}" name="Call 2016" dataDxfId="24"/>
    <tableColumn id="5" xr3:uid="{05283423-6A3E-4CB2-B2BF-CC2B2D923A51}" name="Call 2017" dataDxfId="23"/>
    <tableColumn id="6" xr3:uid="{1906523D-C197-4FF2-9486-B2F1435E6C0D}" name="Call 2018" dataDxfId="22"/>
    <tableColumn id="7" xr3:uid="{5AD32D29-7043-4FB7-96BA-50D8776E2066}" name="Call 2019" dataDxfId="21"/>
    <tableColumn id="8" xr3:uid="{31AF8227-A4FC-408D-8783-32C065451D73}" name="Yhteensä" dataDxfId="20">
      <calculatedColumnFormula>SUM(B4:G4)</calculatedColumnFormula>
    </tableColumn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AE0375C-9341-42DA-B627-579198F87F1E}" name="Taulukko3" displayName="Taulukko3" ref="A3:H36" totalsRowShown="0" headerRowDxfId="19" dataDxfId="18">
  <autoFilter ref="A3:H36" xr:uid="{65ACF881-B7E9-468C-A7F0-4F0306B46E6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3B20B18C-97CC-4E2C-9535-60F437F05880}" name="Lähtömaa" dataDxfId="17"/>
    <tableColumn id="2" xr3:uid="{B3E6D595-F232-435F-888D-537F43EDAE35}" name="Call 2014" dataDxfId="16"/>
    <tableColumn id="3" xr3:uid="{1952BDA7-B6E8-40AF-81F0-907A95BF5E63}" name="Call 2015" dataDxfId="15"/>
    <tableColumn id="4" xr3:uid="{3B4E8639-6B50-4B2E-A32B-B4615163BED4}" name="Call 2016" dataDxfId="14"/>
    <tableColumn id="5" xr3:uid="{BCCC78E2-5930-47E1-BE40-4E572617927F}" name="Call 2017" dataDxfId="13"/>
    <tableColumn id="6" xr3:uid="{0138B922-94D9-4FF5-B3A0-FAD2A0A11AFF}" name="Call 2018" dataDxfId="12"/>
    <tableColumn id="7" xr3:uid="{57C01CA9-FD47-493E-8C37-EF80680D9EB0}" name="Call 2019" dataDxfId="11"/>
    <tableColumn id="8" xr3:uid="{18CCE38D-10C5-4504-91C3-7CFE531B3C56}" name="Yhteensä" dataDxfId="10">
      <calculatedColumnFormula>SUM(B4:G4)</calculatedColumnFormula>
    </tableColumn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007588B-7A5D-4B2E-B883-F44F255754DB}" name="Taulukko4" displayName="Taulukko4" ref="A3:H35" totalsRowShown="0" headerRowDxfId="9" dataDxfId="8">
  <autoFilter ref="A3:H35" xr:uid="{0A86AA66-FE0F-436A-B223-D7D6ECFF3EA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677D3F06-6C95-4AF4-BAF4-86F5135D8821}" name="Lähtömaa" dataDxfId="7"/>
    <tableColumn id="2" xr3:uid="{AAC4DA8E-1218-4DEC-930B-3F915F0DBCA5}" name="Call 2014" dataDxfId="6"/>
    <tableColumn id="3" xr3:uid="{A8B529AC-A509-4478-B331-36A1E01B1FB7}" name="Call 2015" dataDxfId="5"/>
    <tableColumn id="4" xr3:uid="{62439534-177A-4D95-9A59-2C0B84C8147C}" name="Call 2016" dataDxfId="4"/>
    <tableColumn id="5" xr3:uid="{EB67035B-2D53-42CF-8212-0F42A020784E}" name="Call 2017" dataDxfId="3"/>
    <tableColumn id="6" xr3:uid="{F5DF37D8-0E8F-49E4-AF3F-4D1F9A3D24A6}" name="Call 2018" dataDxfId="2"/>
    <tableColumn id="7" xr3:uid="{55B23D78-6A1F-4CD1-97A8-A071AF545997}" name="Call 2019" dataDxfId="1"/>
    <tableColumn id="8" xr3:uid="{63B2DDE7-E45F-4460-A2F4-EFC5FE9C0641}" name="Yhteensä" dataDxfId="0">
      <calculatedColumnFormula>SUM(Taulukko4[[#This Row],[Call 2014]:[Call 2019]])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67377-4B25-4354-80AF-F9797E8635F8}">
  <dimension ref="A1:J38"/>
  <sheetViews>
    <sheetView zoomScale="47" zoomScaleNormal="47" workbookViewId="0">
      <selection activeCell="H36" sqref="A3:H36"/>
    </sheetView>
  </sheetViews>
  <sheetFormatPr defaultRowHeight="14.5" x14ac:dyDescent="0.35"/>
  <cols>
    <col min="1" max="1" width="25.6328125" style="2" customWidth="1"/>
    <col min="2" max="5" width="10.26953125" customWidth="1"/>
    <col min="6" max="6" width="10.26953125" style="1" customWidth="1"/>
    <col min="7" max="7" width="14" style="1" customWidth="1"/>
    <col min="8" max="8" width="11.81640625" customWidth="1"/>
  </cols>
  <sheetData>
    <row r="1" spans="1:10" x14ac:dyDescent="0.35">
      <c r="A1" s="13" t="s">
        <v>35</v>
      </c>
    </row>
    <row r="3" spans="1:10" s="2" customFormat="1" x14ac:dyDescent="0.35">
      <c r="A3" s="10" t="s">
        <v>39</v>
      </c>
      <c r="B3" s="10" t="s">
        <v>41</v>
      </c>
      <c r="C3" s="10" t="s">
        <v>42</v>
      </c>
      <c r="D3" s="10" t="s">
        <v>43</v>
      </c>
      <c r="E3" s="10" t="s">
        <v>44</v>
      </c>
      <c r="F3" s="11" t="s">
        <v>45</v>
      </c>
      <c r="G3" s="11" t="s">
        <v>46</v>
      </c>
      <c r="H3" s="10" t="s">
        <v>29</v>
      </c>
    </row>
    <row r="4" spans="1:10" x14ac:dyDescent="0.35">
      <c r="A4" s="5" t="s">
        <v>0</v>
      </c>
      <c r="B4" s="7">
        <v>331</v>
      </c>
      <c r="C4" s="7">
        <v>316</v>
      </c>
      <c r="D4" s="7">
        <v>314</v>
      </c>
      <c r="E4" s="7">
        <v>310</v>
      </c>
      <c r="F4" s="8">
        <v>309</v>
      </c>
      <c r="G4" s="8">
        <v>274</v>
      </c>
      <c r="H4" s="7">
        <f>SUM(B4:G4)</f>
        <v>1854</v>
      </c>
    </row>
    <row r="5" spans="1:10" x14ac:dyDescent="0.35">
      <c r="A5" s="5" t="s">
        <v>1</v>
      </c>
      <c r="B5" s="7">
        <v>268</v>
      </c>
      <c r="C5" s="7">
        <v>319</v>
      </c>
      <c r="D5" s="7">
        <v>326</v>
      </c>
      <c r="E5" s="7">
        <v>351</v>
      </c>
      <c r="F5" s="8">
        <v>317</v>
      </c>
      <c r="G5" s="8">
        <v>381</v>
      </c>
      <c r="H5" s="7">
        <f t="shared" ref="H5:H35" si="0">SUM(B5:G5)</f>
        <v>1962</v>
      </c>
    </row>
    <row r="6" spans="1:10" x14ac:dyDescent="0.35">
      <c r="A6" s="5" t="s">
        <v>2</v>
      </c>
      <c r="B6" s="7">
        <v>6</v>
      </c>
      <c r="C6" s="7">
        <v>15</v>
      </c>
      <c r="D6" s="7">
        <v>7</v>
      </c>
      <c r="E6" s="7">
        <v>8</v>
      </c>
      <c r="F6" s="8">
        <v>6</v>
      </c>
      <c r="G6" s="8">
        <v>11</v>
      </c>
      <c r="H6" s="7">
        <f t="shared" si="0"/>
        <v>53</v>
      </c>
    </row>
    <row r="7" spans="1:10" x14ac:dyDescent="0.35">
      <c r="A7" s="5" t="s">
        <v>3</v>
      </c>
      <c r="B7" s="7">
        <v>1</v>
      </c>
      <c r="C7" s="7">
        <v>4</v>
      </c>
      <c r="D7" s="7">
        <v>6</v>
      </c>
      <c r="E7" s="7">
        <v>4</v>
      </c>
      <c r="F7" s="8">
        <v>3</v>
      </c>
      <c r="G7" s="8">
        <v>9</v>
      </c>
      <c r="H7" s="7">
        <f t="shared" si="0"/>
        <v>27</v>
      </c>
    </row>
    <row r="8" spans="1:10" x14ac:dyDescent="0.35">
      <c r="A8" s="5" t="s">
        <v>4</v>
      </c>
      <c r="B8" s="7">
        <v>419</v>
      </c>
      <c r="C8" s="7">
        <v>395</v>
      </c>
      <c r="D8" s="7">
        <v>359</v>
      </c>
      <c r="E8" s="7">
        <v>321</v>
      </c>
      <c r="F8" s="8">
        <v>337</v>
      </c>
      <c r="G8" s="8">
        <v>353</v>
      </c>
      <c r="H8" s="7">
        <f t="shared" si="0"/>
        <v>2184</v>
      </c>
    </row>
    <row r="9" spans="1:10" x14ac:dyDescent="0.35">
      <c r="A9" s="5" t="s">
        <v>5</v>
      </c>
      <c r="B9" s="7">
        <v>1661</v>
      </c>
      <c r="C9" s="7">
        <v>1698</v>
      </c>
      <c r="D9" s="7">
        <v>1770</v>
      </c>
      <c r="E9" s="7">
        <v>1904</v>
      </c>
      <c r="F9" s="8">
        <v>1947</v>
      </c>
      <c r="G9" s="8">
        <v>2343</v>
      </c>
      <c r="H9" s="7">
        <f t="shared" si="0"/>
        <v>11323</v>
      </c>
    </row>
    <row r="10" spans="1:10" x14ac:dyDescent="0.35">
      <c r="A10" s="5" t="s">
        <v>6</v>
      </c>
      <c r="B10" s="7">
        <v>21</v>
      </c>
      <c r="C10" s="7">
        <v>33</v>
      </c>
      <c r="D10" s="7">
        <v>42</v>
      </c>
      <c r="E10" s="7">
        <v>19</v>
      </c>
      <c r="F10" s="8">
        <v>40</v>
      </c>
      <c r="G10" s="8">
        <v>49</v>
      </c>
      <c r="H10" s="7">
        <f t="shared" si="0"/>
        <v>204</v>
      </c>
    </row>
    <row r="11" spans="1:10" x14ac:dyDescent="0.35">
      <c r="A11" s="5" t="s">
        <v>7</v>
      </c>
      <c r="B11" s="7">
        <v>70</v>
      </c>
      <c r="C11" s="7">
        <v>58</v>
      </c>
      <c r="D11" s="7">
        <v>50</v>
      </c>
      <c r="E11" s="7">
        <v>51</v>
      </c>
      <c r="F11" s="8">
        <v>47</v>
      </c>
      <c r="G11" s="8">
        <v>52</v>
      </c>
      <c r="H11" s="7">
        <f t="shared" si="0"/>
        <v>328</v>
      </c>
    </row>
    <row r="12" spans="1:10" x14ac:dyDescent="0.35">
      <c r="A12" s="5" t="s">
        <v>30</v>
      </c>
      <c r="B12" s="7">
        <v>82</v>
      </c>
      <c r="C12" s="7">
        <v>86</v>
      </c>
      <c r="D12" s="7">
        <v>82</v>
      </c>
      <c r="E12" s="7">
        <v>74</v>
      </c>
      <c r="F12" s="8">
        <v>66</v>
      </c>
      <c r="G12" s="8">
        <v>78</v>
      </c>
      <c r="H12" s="7">
        <f t="shared" si="0"/>
        <v>468</v>
      </c>
    </row>
    <row r="13" spans="1:10" x14ac:dyDescent="0.35">
      <c r="A13" s="5" t="s">
        <v>8</v>
      </c>
      <c r="B13" s="7">
        <v>703</v>
      </c>
      <c r="C13" s="7">
        <v>806</v>
      </c>
      <c r="D13" s="7">
        <v>864</v>
      </c>
      <c r="E13" s="7">
        <v>770</v>
      </c>
      <c r="F13" s="8">
        <v>818</v>
      </c>
      <c r="G13" s="8">
        <v>843</v>
      </c>
      <c r="H13" s="7">
        <f t="shared" si="0"/>
        <v>4804</v>
      </c>
    </row>
    <row r="14" spans="1:10" x14ac:dyDescent="0.35">
      <c r="A14" s="5" t="s">
        <v>9</v>
      </c>
      <c r="B14" s="7">
        <v>1251</v>
      </c>
      <c r="C14" s="7">
        <v>1218</v>
      </c>
      <c r="D14" s="7">
        <v>1332</v>
      </c>
      <c r="E14" s="7">
        <v>1336</v>
      </c>
      <c r="F14" s="8">
        <v>1310</v>
      </c>
      <c r="G14" s="8">
        <v>1414</v>
      </c>
      <c r="H14" s="7">
        <f t="shared" si="0"/>
        <v>7861</v>
      </c>
      <c r="J14" t="s">
        <v>32</v>
      </c>
    </row>
    <row r="15" spans="1:10" x14ac:dyDescent="0.35">
      <c r="A15" s="5" t="s">
        <v>33</v>
      </c>
      <c r="B15" s="7">
        <v>15</v>
      </c>
      <c r="C15" s="7">
        <v>15</v>
      </c>
      <c r="D15" s="7">
        <v>14</v>
      </c>
      <c r="E15" s="7">
        <v>8</v>
      </c>
      <c r="F15" s="8">
        <v>10</v>
      </c>
      <c r="G15" s="8">
        <v>9</v>
      </c>
      <c r="H15" s="7">
        <f t="shared" si="0"/>
        <v>71</v>
      </c>
    </row>
    <row r="16" spans="1:10" x14ac:dyDescent="0.35">
      <c r="A16" s="5" t="s">
        <v>10</v>
      </c>
      <c r="B16" s="7">
        <v>138</v>
      </c>
      <c r="C16" s="7">
        <v>131</v>
      </c>
      <c r="D16" s="7">
        <v>136</v>
      </c>
      <c r="E16" s="7">
        <v>139</v>
      </c>
      <c r="F16" s="8">
        <v>146</v>
      </c>
      <c r="G16" s="8">
        <v>114</v>
      </c>
      <c r="H16" s="7">
        <f t="shared" si="0"/>
        <v>804</v>
      </c>
    </row>
    <row r="17" spans="1:8" x14ac:dyDescent="0.35">
      <c r="A17" s="5" t="s">
        <v>31</v>
      </c>
      <c r="B17" s="7">
        <v>39</v>
      </c>
      <c r="C17" s="7">
        <v>41</v>
      </c>
      <c r="D17" s="7">
        <v>41</v>
      </c>
      <c r="E17" s="7">
        <v>40</v>
      </c>
      <c r="F17" s="8">
        <v>37</v>
      </c>
      <c r="G17" s="8">
        <v>37</v>
      </c>
      <c r="H17" s="7">
        <f t="shared" si="0"/>
        <v>235</v>
      </c>
    </row>
    <row r="18" spans="1:8" x14ac:dyDescent="0.35">
      <c r="A18" s="5" t="s">
        <v>12</v>
      </c>
      <c r="B18" s="7">
        <v>5</v>
      </c>
      <c r="C18" s="7">
        <v>3</v>
      </c>
      <c r="D18" s="7">
        <v>1</v>
      </c>
      <c r="E18" s="7">
        <v>3</v>
      </c>
      <c r="F18" s="8">
        <v>4</v>
      </c>
      <c r="G18" s="8">
        <v>4</v>
      </c>
      <c r="H18" s="7">
        <f t="shared" si="0"/>
        <v>20</v>
      </c>
    </row>
    <row r="19" spans="1:8" x14ac:dyDescent="0.35">
      <c r="A19" s="5" t="s">
        <v>13</v>
      </c>
      <c r="B19" s="7">
        <v>458</v>
      </c>
      <c r="C19" s="7">
        <v>474</v>
      </c>
      <c r="D19" s="7">
        <v>477</v>
      </c>
      <c r="E19" s="7">
        <v>469</v>
      </c>
      <c r="F19" s="8">
        <v>472</v>
      </c>
      <c r="G19" s="8">
        <v>500</v>
      </c>
      <c r="H19" s="7">
        <f t="shared" si="0"/>
        <v>2850</v>
      </c>
    </row>
    <row r="20" spans="1:8" x14ac:dyDescent="0.35">
      <c r="A20" s="5" t="s">
        <v>14</v>
      </c>
      <c r="B20" s="7">
        <v>4</v>
      </c>
      <c r="C20" s="7">
        <v>4</v>
      </c>
      <c r="D20" s="7">
        <v>2</v>
      </c>
      <c r="E20" s="7">
        <v>4</v>
      </c>
      <c r="F20" s="8">
        <v>1</v>
      </c>
      <c r="G20" s="8">
        <v>2</v>
      </c>
      <c r="H20" s="7">
        <f t="shared" si="0"/>
        <v>17</v>
      </c>
    </row>
    <row r="21" spans="1:8" x14ac:dyDescent="0.35">
      <c r="A21" s="5" t="s">
        <v>15</v>
      </c>
      <c r="B21" s="7">
        <v>116</v>
      </c>
      <c r="C21" s="7">
        <v>114</v>
      </c>
      <c r="D21" s="7">
        <v>109</v>
      </c>
      <c r="E21" s="7">
        <v>116</v>
      </c>
      <c r="F21" s="8">
        <v>88</v>
      </c>
      <c r="G21" s="8">
        <v>90</v>
      </c>
      <c r="H21" s="7">
        <f t="shared" si="0"/>
        <v>633</v>
      </c>
    </row>
    <row r="22" spans="1:8" x14ac:dyDescent="0.35">
      <c r="A22" s="5" t="s">
        <v>16</v>
      </c>
      <c r="B22" s="7">
        <v>3</v>
      </c>
      <c r="C22" s="7">
        <v>9</v>
      </c>
      <c r="D22" s="7">
        <v>6</v>
      </c>
      <c r="E22" s="7">
        <v>10</v>
      </c>
      <c r="F22" s="8">
        <v>3</v>
      </c>
      <c r="G22" s="8">
        <v>5</v>
      </c>
      <c r="H22" s="7">
        <f t="shared" si="0"/>
        <v>36</v>
      </c>
    </row>
    <row r="23" spans="1:8" x14ac:dyDescent="0.35">
      <c r="A23" s="5" t="s">
        <v>17</v>
      </c>
      <c r="B23" s="7">
        <v>52</v>
      </c>
      <c r="C23" s="7">
        <v>34</v>
      </c>
      <c r="D23" s="7">
        <v>38</v>
      </c>
      <c r="E23" s="7">
        <v>44</v>
      </c>
      <c r="F23" s="8">
        <v>25</v>
      </c>
      <c r="G23" s="8">
        <v>34</v>
      </c>
      <c r="H23" s="7">
        <f t="shared" si="0"/>
        <v>227</v>
      </c>
    </row>
    <row r="24" spans="1:8" x14ac:dyDescent="0.35">
      <c r="A24" s="5" t="s">
        <v>18</v>
      </c>
      <c r="B24" s="7">
        <v>6</v>
      </c>
      <c r="C24" s="7">
        <v>6</v>
      </c>
      <c r="D24" s="7">
        <v>5</v>
      </c>
      <c r="E24" s="7">
        <v>30</v>
      </c>
      <c r="F24" s="8">
        <v>24</v>
      </c>
      <c r="G24" s="8">
        <v>59</v>
      </c>
      <c r="H24" s="7">
        <f t="shared" si="0"/>
        <v>130</v>
      </c>
    </row>
    <row r="25" spans="1:8" x14ac:dyDescent="0.35">
      <c r="A25" s="5" t="s">
        <v>19</v>
      </c>
      <c r="B25" s="7">
        <v>480</v>
      </c>
      <c r="C25" s="7">
        <v>500</v>
      </c>
      <c r="D25" s="7">
        <v>568</v>
      </c>
      <c r="E25" s="7">
        <v>602</v>
      </c>
      <c r="F25" s="8">
        <v>554</v>
      </c>
      <c r="G25" s="8">
        <v>675</v>
      </c>
      <c r="H25" s="7">
        <f t="shared" si="0"/>
        <v>3379</v>
      </c>
    </row>
    <row r="26" spans="1:8" x14ac:dyDescent="0.35">
      <c r="A26" s="5" t="s">
        <v>20</v>
      </c>
      <c r="B26" s="7">
        <v>22</v>
      </c>
      <c r="C26" s="7">
        <v>16</v>
      </c>
      <c r="D26" s="7">
        <v>15</v>
      </c>
      <c r="E26" s="7">
        <v>22</v>
      </c>
      <c r="F26" s="8">
        <v>21</v>
      </c>
      <c r="G26" s="8">
        <v>29</v>
      </c>
      <c r="H26" s="7">
        <f t="shared" si="0"/>
        <v>125</v>
      </c>
    </row>
    <row r="27" spans="1:8" x14ac:dyDescent="0.35">
      <c r="A27" s="5" t="s">
        <v>21</v>
      </c>
      <c r="B27" s="7">
        <v>216</v>
      </c>
      <c r="C27" s="7">
        <v>174</v>
      </c>
      <c r="D27" s="7">
        <v>169</v>
      </c>
      <c r="E27" s="7">
        <v>151</v>
      </c>
      <c r="F27" s="8">
        <v>127</v>
      </c>
      <c r="G27" s="8">
        <v>121</v>
      </c>
      <c r="H27" s="7">
        <f t="shared" si="0"/>
        <v>958</v>
      </c>
    </row>
    <row r="28" spans="1:8" x14ac:dyDescent="0.35">
      <c r="A28" s="5" t="s">
        <v>22</v>
      </c>
      <c r="B28" s="7">
        <v>101</v>
      </c>
      <c r="C28" s="7">
        <v>103</v>
      </c>
      <c r="D28" s="7">
        <v>138</v>
      </c>
      <c r="E28" s="7">
        <v>82</v>
      </c>
      <c r="F28" s="8">
        <v>141</v>
      </c>
      <c r="G28" s="8">
        <v>120</v>
      </c>
      <c r="H28" s="7">
        <f t="shared" si="0"/>
        <v>685</v>
      </c>
    </row>
    <row r="29" spans="1:8" x14ac:dyDescent="0.35">
      <c r="A29" s="5" t="s">
        <v>23</v>
      </c>
      <c r="B29" s="7">
        <v>31</v>
      </c>
      <c r="C29" s="7">
        <v>26</v>
      </c>
      <c r="D29" s="7">
        <v>27</v>
      </c>
      <c r="E29" s="7">
        <v>21</v>
      </c>
      <c r="F29" s="8">
        <v>44</v>
      </c>
      <c r="G29" s="8">
        <v>49</v>
      </c>
      <c r="H29" s="7">
        <f t="shared" si="0"/>
        <v>198</v>
      </c>
    </row>
    <row r="30" spans="1:8" x14ac:dyDescent="0.35">
      <c r="A30" s="5" t="s">
        <v>34</v>
      </c>
      <c r="B30" s="7"/>
      <c r="C30" s="7"/>
      <c r="D30" s="7"/>
      <c r="E30" s="7"/>
      <c r="F30" s="8"/>
      <c r="G30" s="8">
        <v>6</v>
      </c>
      <c r="H30" s="7"/>
    </row>
    <row r="31" spans="1:8" x14ac:dyDescent="0.35">
      <c r="A31" s="5" t="s">
        <v>24</v>
      </c>
      <c r="B31" s="7">
        <v>30</v>
      </c>
      <c r="C31" s="7">
        <v>19</v>
      </c>
      <c r="D31" s="7">
        <v>28</v>
      </c>
      <c r="E31" s="7">
        <v>51</v>
      </c>
      <c r="F31" s="8">
        <v>46</v>
      </c>
      <c r="G31" s="8">
        <v>33</v>
      </c>
      <c r="H31" s="7">
        <f t="shared" si="0"/>
        <v>207</v>
      </c>
    </row>
    <row r="32" spans="1:8" x14ac:dyDescent="0.35">
      <c r="A32" s="5" t="s">
        <v>25</v>
      </c>
      <c r="B32" s="7">
        <v>36</v>
      </c>
      <c r="C32" s="7">
        <v>46</v>
      </c>
      <c r="D32" s="7">
        <v>38</v>
      </c>
      <c r="E32" s="7">
        <v>46</v>
      </c>
      <c r="F32" s="8">
        <v>48</v>
      </c>
      <c r="G32" s="8">
        <v>70</v>
      </c>
      <c r="H32" s="7">
        <f t="shared" si="0"/>
        <v>284</v>
      </c>
    </row>
    <row r="33" spans="1:8" x14ac:dyDescent="0.35">
      <c r="A33" s="5" t="s">
        <v>26</v>
      </c>
      <c r="B33" s="7">
        <v>109</v>
      </c>
      <c r="C33" s="7">
        <v>94</v>
      </c>
      <c r="D33" s="7">
        <v>99</v>
      </c>
      <c r="E33" s="7">
        <v>87</v>
      </c>
      <c r="F33" s="8">
        <v>68</v>
      </c>
      <c r="G33" s="8">
        <v>42</v>
      </c>
      <c r="H33" s="7">
        <f t="shared" si="0"/>
        <v>499</v>
      </c>
    </row>
    <row r="34" spans="1:8" x14ac:dyDescent="0.35">
      <c r="A34" s="5" t="s">
        <v>27</v>
      </c>
      <c r="B34" s="7">
        <v>99</v>
      </c>
      <c r="C34" s="7">
        <v>102</v>
      </c>
      <c r="D34" s="7">
        <v>134</v>
      </c>
      <c r="E34" s="7">
        <v>147</v>
      </c>
      <c r="F34" s="8">
        <v>120</v>
      </c>
      <c r="G34" s="8">
        <v>101</v>
      </c>
      <c r="H34" s="7">
        <f t="shared" si="0"/>
        <v>703</v>
      </c>
    </row>
    <row r="35" spans="1:8" ht="29" x14ac:dyDescent="0.35">
      <c r="A35" s="9" t="s">
        <v>28</v>
      </c>
      <c r="B35" s="7">
        <v>218</v>
      </c>
      <c r="C35" s="7">
        <v>180</v>
      </c>
      <c r="D35" s="7">
        <v>171</v>
      </c>
      <c r="E35" s="7">
        <v>176</v>
      </c>
      <c r="F35" s="8">
        <v>167</v>
      </c>
      <c r="G35" s="8">
        <v>193</v>
      </c>
      <c r="H35" s="7">
        <f t="shared" si="0"/>
        <v>1105</v>
      </c>
    </row>
    <row r="36" spans="1:8" x14ac:dyDescent="0.35">
      <c r="A36" s="12" t="s">
        <v>29</v>
      </c>
      <c r="B36" s="12">
        <f>SUM(B4:B35)</f>
        <v>6991</v>
      </c>
      <c r="C36" s="12">
        <f t="shared" ref="C36:E36" si="1">SUM(C4:C35)</f>
        <v>7039</v>
      </c>
      <c r="D36" s="12">
        <f t="shared" si="1"/>
        <v>7368</v>
      </c>
      <c r="E36" s="12">
        <f t="shared" si="1"/>
        <v>7396</v>
      </c>
      <c r="F36" s="12">
        <f>SUM(F4:F35)</f>
        <v>7346</v>
      </c>
      <c r="G36" s="12">
        <f>SUM(G4:G35)</f>
        <v>8100</v>
      </c>
      <c r="H36" s="12">
        <f>SUM(B36:G36)</f>
        <v>44240</v>
      </c>
    </row>
    <row r="38" spans="1:8" x14ac:dyDescent="0.35">
      <c r="G38" s="1" t="s">
        <v>40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295CC-F11D-4DB2-8D9A-772046BF4C9D}">
  <dimension ref="A1:I36"/>
  <sheetViews>
    <sheetView topLeftCell="A2" zoomScale="51" zoomScaleNormal="51" workbookViewId="0">
      <selection activeCell="H34" sqref="A3:H34"/>
    </sheetView>
  </sheetViews>
  <sheetFormatPr defaultRowHeight="14.5" x14ac:dyDescent="0.35"/>
  <cols>
    <col min="1" max="1" width="24.81640625" style="2" customWidth="1"/>
    <col min="2" max="5" width="9.453125" style="2" customWidth="1"/>
    <col min="6" max="6" width="9.453125" style="3" customWidth="1"/>
    <col min="7" max="7" width="12.26953125" style="3" customWidth="1"/>
    <col min="8" max="8" width="11.7265625" style="2" customWidth="1"/>
    <col min="9" max="9" width="8.7265625" style="2"/>
  </cols>
  <sheetData>
    <row r="1" spans="1:8" x14ac:dyDescent="0.35">
      <c r="A1" s="13" t="s">
        <v>36</v>
      </c>
    </row>
    <row r="3" spans="1:8" s="2" customFormat="1" x14ac:dyDescent="0.35">
      <c r="A3" s="10" t="s">
        <v>39</v>
      </c>
      <c r="B3" s="10" t="s">
        <v>41</v>
      </c>
      <c r="C3" s="10" t="s">
        <v>42</v>
      </c>
      <c r="D3" s="10" t="s">
        <v>43</v>
      </c>
      <c r="E3" s="10" t="s">
        <v>44</v>
      </c>
      <c r="F3" s="11" t="s">
        <v>45</v>
      </c>
      <c r="G3" s="11" t="s">
        <v>46</v>
      </c>
      <c r="H3" s="10" t="s">
        <v>29</v>
      </c>
    </row>
    <row r="4" spans="1:8" x14ac:dyDescent="0.35">
      <c r="A4" s="5" t="s">
        <v>0</v>
      </c>
      <c r="B4" s="5">
        <v>18</v>
      </c>
      <c r="C4" s="5">
        <v>18</v>
      </c>
      <c r="D4" s="5">
        <v>35</v>
      </c>
      <c r="E4" s="5">
        <v>22</v>
      </c>
      <c r="F4" s="6">
        <v>26</v>
      </c>
      <c r="G4" s="6">
        <v>34</v>
      </c>
      <c r="H4" s="5">
        <f>SUM(B4:G4)</f>
        <v>153</v>
      </c>
    </row>
    <row r="5" spans="1:8" x14ac:dyDescent="0.35">
      <c r="A5" s="5" t="s">
        <v>1</v>
      </c>
      <c r="B5" s="5">
        <v>66</v>
      </c>
      <c r="C5" s="5">
        <v>75</v>
      </c>
      <c r="D5" s="5">
        <v>75</v>
      </c>
      <c r="E5" s="5">
        <v>57</v>
      </c>
      <c r="F5" s="6">
        <v>57</v>
      </c>
      <c r="G5" s="6">
        <v>65</v>
      </c>
      <c r="H5" s="5">
        <f t="shared" ref="H5:H34" si="0">SUM(B5:G5)</f>
        <v>395</v>
      </c>
    </row>
    <row r="6" spans="1:8" x14ac:dyDescent="0.35">
      <c r="A6" s="5" t="s">
        <v>2</v>
      </c>
      <c r="B6" s="5"/>
      <c r="C6" s="5">
        <v>1</v>
      </c>
      <c r="D6" s="5">
        <v>2</v>
      </c>
      <c r="E6" s="5">
        <v>3</v>
      </c>
      <c r="F6" s="6">
        <v>5</v>
      </c>
      <c r="G6" s="6">
        <v>2</v>
      </c>
      <c r="H6" s="5">
        <f t="shared" si="0"/>
        <v>13</v>
      </c>
    </row>
    <row r="7" spans="1:8" x14ac:dyDescent="0.35">
      <c r="A7" s="5" t="s">
        <v>3</v>
      </c>
      <c r="B7" s="5">
        <v>1</v>
      </c>
      <c r="C7" s="5">
        <v>2</v>
      </c>
      <c r="D7" s="5">
        <v>2</v>
      </c>
      <c r="E7" s="5">
        <v>2</v>
      </c>
      <c r="F7" s="6"/>
      <c r="G7" s="6">
        <v>2</v>
      </c>
      <c r="H7" s="5">
        <f t="shared" si="0"/>
        <v>9</v>
      </c>
    </row>
    <row r="8" spans="1:8" x14ac:dyDescent="0.35">
      <c r="A8" s="5" t="s">
        <v>4</v>
      </c>
      <c r="B8" s="5">
        <v>39</v>
      </c>
      <c r="C8" s="5">
        <v>46</v>
      </c>
      <c r="D8" s="5">
        <v>34</v>
      </c>
      <c r="E8" s="5">
        <v>31</v>
      </c>
      <c r="F8" s="6">
        <v>26</v>
      </c>
      <c r="G8" s="6">
        <v>36</v>
      </c>
      <c r="H8" s="5">
        <f t="shared" si="0"/>
        <v>212</v>
      </c>
    </row>
    <row r="9" spans="1:8" x14ac:dyDescent="0.35">
      <c r="A9" s="5" t="s">
        <v>5</v>
      </c>
      <c r="B9" s="5">
        <v>98</v>
      </c>
      <c r="C9" s="5">
        <v>109</v>
      </c>
      <c r="D9" s="5">
        <v>102</v>
      </c>
      <c r="E9" s="5">
        <v>102</v>
      </c>
      <c r="F9" s="6">
        <v>113</v>
      </c>
      <c r="G9" s="6">
        <v>137</v>
      </c>
      <c r="H9" s="5">
        <f t="shared" si="0"/>
        <v>661</v>
      </c>
    </row>
    <row r="10" spans="1:8" x14ac:dyDescent="0.35">
      <c r="A10" s="5" t="s">
        <v>6</v>
      </c>
      <c r="B10" s="5">
        <v>6</v>
      </c>
      <c r="C10" s="5">
        <v>7</v>
      </c>
      <c r="D10" s="5">
        <v>22</v>
      </c>
      <c r="E10" s="5">
        <v>12</v>
      </c>
      <c r="F10" s="6">
        <v>23</v>
      </c>
      <c r="G10" s="6">
        <v>23</v>
      </c>
      <c r="H10" s="5">
        <f t="shared" si="0"/>
        <v>93</v>
      </c>
    </row>
    <row r="11" spans="1:8" x14ac:dyDescent="0.35">
      <c r="A11" s="5" t="s">
        <v>7</v>
      </c>
      <c r="B11" s="5">
        <v>82</v>
      </c>
      <c r="C11" s="5">
        <v>66</v>
      </c>
      <c r="D11" s="5">
        <v>57</v>
      </c>
      <c r="E11" s="5">
        <v>88</v>
      </c>
      <c r="F11" s="6">
        <v>80</v>
      </c>
      <c r="G11" s="6">
        <v>90</v>
      </c>
      <c r="H11" s="5">
        <f t="shared" si="0"/>
        <v>463</v>
      </c>
    </row>
    <row r="12" spans="1:8" x14ac:dyDescent="0.35">
      <c r="A12" s="5" t="s">
        <v>30</v>
      </c>
      <c r="B12" s="5">
        <v>16</v>
      </c>
      <c r="C12" s="5">
        <v>20</v>
      </c>
      <c r="D12" s="5">
        <v>16</v>
      </c>
      <c r="E12" s="5">
        <v>25</v>
      </c>
      <c r="F12" s="6">
        <v>18</v>
      </c>
      <c r="G12" s="6">
        <v>18</v>
      </c>
      <c r="H12" s="5">
        <f t="shared" si="0"/>
        <v>113</v>
      </c>
    </row>
    <row r="13" spans="1:8" x14ac:dyDescent="0.35">
      <c r="A13" s="5" t="s">
        <v>8</v>
      </c>
      <c r="B13" s="5">
        <v>135</v>
      </c>
      <c r="C13" s="5">
        <v>153</v>
      </c>
      <c r="D13" s="5">
        <v>199</v>
      </c>
      <c r="E13" s="5">
        <v>201</v>
      </c>
      <c r="F13" s="6">
        <v>245</v>
      </c>
      <c r="G13" s="6">
        <v>233</v>
      </c>
      <c r="H13" s="5">
        <f t="shared" si="0"/>
        <v>1166</v>
      </c>
    </row>
    <row r="14" spans="1:8" x14ac:dyDescent="0.35">
      <c r="A14" s="5" t="s">
        <v>9</v>
      </c>
      <c r="B14" s="5">
        <v>118</v>
      </c>
      <c r="C14" s="5">
        <v>101</v>
      </c>
      <c r="D14" s="5">
        <v>153</v>
      </c>
      <c r="E14" s="5">
        <v>193</v>
      </c>
      <c r="F14" s="6">
        <v>215</v>
      </c>
      <c r="G14" s="6">
        <v>124</v>
      </c>
      <c r="H14" s="5">
        <f t="shared" si="0"/>
        <v>904</v>
      </c>
    </row>
    <row r="15" spans="1:8" x14ac:dyDescent="0.35">
      <c r="A15" s="5" t="s">
        <v>33</v>
      </c>
      <c r="B15" s="5">
        <v>1</v>
      </c>
      <c r="C15" s="5">
        <v>2</v>
      </c>
      <c r="D15" s="5">
        <v>2</v>
      </c>
      <c r="E15" s="5">
        <v>2</v>
      </c>
      <c r="F15" s="6">
        <v>4</v>
      </c>
      <c r="G15" s="6">
        <v>1</v>
      </c>
      <c r="H15" s="5">
        <f t="shared" si="0"/>
        <v>12</v>
      </c>
    </row>
    <row r="16" spans="1:8" x14ac:dyDescent="0.35">
      <c r="A16" s="5" t="s">
        <v>10</v>
      </c>
      <c r="B16" s="5">
        <v>28</v>
      </c>
      <c r="C16" s="5">
        <v>16</v>
      </c>
      <c r="D16" s="5">
        <v>27</v>
      </c>
      <c r="E16" s="5">
        <v>27</v>
      </c>
      <c r="F16" s="6">
        <v>15</v>
      </c>
      <c r="G16" s="6">
        <v>24</v>
      </c>
      <c r="H16" s="5">
        <f t="shared" si="0"/>
        <v>137</v>
      </c>
    </row>
    <row r="17" spans="1:9" x14ac:dyDescent="0.35">
      <c r="A17" s="5" t="s">
        <v>11</v>
      </c>
      <c r="B17" s="5">
        <v>16</v>
      </c>
      <c r="C17" s="5">
        <v>13</v>
      </c>
      <c r="D17" s="5">
        <v>15</v>
      </c>
      <c r="E17" s="5">
        <v>18</v>
      </c>
      <c r="F17" s="6">
        <v>18</v>
      </c>
      <c r="G17" s="6">
        <v>13</v>
      </c>
      <c r="H17" s="5">
        <f t="shared" si="0"/>
        <v>93</v>
      </c>
    </row>
    <row r="18" spans="1:9" x14ac:dyDescent="0.35">
      <c r="A18" s="5" t="s">
        <v>12</v>
      </c>
      <c r="B18" s="5">
        <v>1</v>
      </c>
      <c r="C18" s="5">
        <v>1</v>
      </c>
      <c r="D18" s="5">
        <v>0</v>
      </c>
      <c r="E18" s="5">
        <v>8</v>
      </c>
      <c r="F18" s="6">
        <v>3</v>
      </c>
      <c r="G18" s="6">
        <v>4</v>
      </c>
      <c r="H18" s="5">
        <f t="shared" si="0"/>
        <v>17</v>
      </c>
    </row>
    <row r="19" spans="1:9" x14ac:dyDescent="0.35">
      <c r="A19" s="5" t="s">
        <v>13</v>
      </c>
      <c r="B19" s="5">
        <v>60</v>
      </c>
      <c r="C19" s="5">
        <v>55</v>
      </c>
      <c r="D19" s="5">
        <v>68</v>
      </c>
      <c r="E19" s="5">
        <v>69</v>
      </c>
      <c r="F19" s="6">
        <v>94</v>
      </c>
      <c r="G19" s="6">
        <v>93</v>
      </c>
      <c r="H19" s="5">
        <f t="shared" si="0"/>
        <v>439</v>
      </c>
    </row>
    <row r="20" spans="1:9" x14ac:dyDescent="0.35">
      <c r="A20" s="5" t="s">
        <v>15</v>
      </c>
      <c r="B20" s="5">
        <v>30</v>
      </c>
      <c r="C20" s="5">
        <v>33</v>
      </c>
      <c r="D20" s="5">
        <v>38</v>
      </c>
      <c r="E20" s="5">
        <v>39</v>
      </c>
      <c r="F20" s="6">
        <v>47</v>
      </c>
      <c r="G20" s="6">
        <v>29</v>
      </c>
      <c r="H20" s="5">
        <f t="shared" si="0"/>
        <v>216</v>
      </c>
    </row>
    <row r="21" spans="1:9" x14ac:dyDescent="0.35">
      <c r="A21" s="5" t="s">
        <v>16</v>
      </c>
      <c r="B21" s="5"/>
      <c r="C21" s="5">
        <v>2</v>
      </c>
      <c r="D21" s="5">
        <v>1</v>
      </c>
      <c r="E21" s="5"/>
      <c r="F21" s="6"/>
      <c r="G21" s="6"/>
      <c r="H21" s="5">
        <f t="shared" si="0"/>
        <v>3</v>
      </c>
    </row>
    <row r="22" spans="1:9" x14ac:dyDescent="0.35">
      <c r="A22" s="5" t="s">
        <v>17</v>
      </c>
      <c r="B22" s="5">
        <v>4</v>
      </c>
      <c r="C22" s="5">
        <v>7</v>
      </c>
      <c r="D22" s="5">
        <v>10</v>
      </c>
      <c r="E22" s="5">
        <v>20</v>
      </c>
      <c r="F22" s="6">
        <v>19</v>
      </c>
      <c r="G22" s="6">
        <v>15</v>
      </c>
      <c r="H22" s="5">
        <f t="shared" si="0"/>
        <v>75</v>
      </c>
      <c r="I22" s="2" t="s">
        <v>32</v>
      </c>
    </row>
    <row r="23" spans="1:9" x14ac:dyDescent="0.35">
      <c r="A23" s="5" t="s">
        <v>18</v>
      </c>
      <c r="B23" s="5"/>
      <c r="C23" s="5">
        <v>6</v>
      </c>
      <c r="D23" s="5">
        <v>4</v>
      </c>
      <c r="E23" s="5">
        <v>11</v>
      </c>
      <c r="F23" s="6">
        <v>11</v>
      </c>
      <c r="G23" s="6">
        <v>6</v>
      </c>
      <c r="H23" s="5">
        <f t="shared" si="0"/>
        <v>38</v>
      </c>
    </row>
    <row r="24" spans="1:9" x14ac:dyDescent="0.35">
      <c r="A24" s="5" t="s">
        <v>19</v>
      </c>
      <c r="B24" s="5">
        <v>22</v>
      </c>
      <c r="C24" s="5">
        <v>52</v>
      </c>
      <c r="D24" s="5">
        <v>50</v>
      </c>
      <c r="E24" s="5">
        <v>60</v>
      </c>
      <c r="F24" s="6">
        <v>64</v>
      </c>
      <c r="G24" s="6">
        <v>39</v>
      </c>
      <c r="H24" s="5">
        <f t="shared" si="0"/>
        <v>287</v>
      </c>
    </row>
    <row r="25" spans="1:9" x14ac:dyDescent="0.35">
      <c r="A25" s="5" t="s">
        <v>20</v>
      </c>
      <c r="B25" s="5">
        <v>2</v>
      </c>
      <c r="C25" s="5">
        <v>2</v>
      </c>
      <c r="D25" s="5"/>
      <c r="E25" s="5">
        <v>1</v>
      </c>
      <c r="F25" s="6">
        <v>7</v>
      </c>
      <c r="G25" s="6">
        <v>6</v>
      </c>
      <c r="H25" s="5">
        <f t="shared" si="0"/>
        <v>18</v>
      </c>
    </row>
    <row r="26" spans="1:9" x14ac:dyDescent="0.35">
      <c r="A26" s="5" t="s">
        <v>21</v>
      </c>
      <c r="B26" s="5">
        <v>48</v>
      </c>
      <c r="C26" s="5">
        <v>46</v>
      </c>
      <c r="D26" s="5">
        <v>33</v>
      </c>
      <c r="E26" s="5">
        <v>25</v>
      </c>
      <c r="F26" s="6">
        <v>30</v>
      </c>
      <c r="G26" s="6">
        <v>18</v>
      </c>
      <c r="H26" s="5">
        <f t="shared" si="0"/>
        <v>200</v>
      </c>
    </row>
    <row r="27" spans="1:9" x14ac:dyDescent="0.35">
      <c r="A27" s="5" t="s">
        <v>22</v>
      </c>
      <c r="B27" s="5">
        <v>44</v>
      </c>
      <c r="C27" s="5">
        <v>35</v>
      </c>
      <c r="D27" s="5">
        <v>37</v>
      </c>
      <c r="E27" s="5">
        <v>30</v>
      </c>
      <c r="F27" s="6">
        <v>32</v>
      </c>
      <c r="G27" s="6">
        <v>49</v>
      </c>
      <c r="H27" s="5">
        <f t="shared" si="0"/>
        <v>227</v>
      </c>
    </row>
    <row r="28" spans="1:9" x14ac:dyDescent="0.35">
      <c r="A28" s="5" t="s">
        <v>23</v>
      </c>
      <c r="B28" s="5">
        <v>7</v>
      </c>
      <c r="C28" s="5">
        <v>16</v>
      </c>
      <c r="D28" s="5">
        <v>22</v>
      </c>
      <c r="E28" s="5">
        <v>34</v>
      </c>
      <c r="F28" s="6">
        <v>12</v>
      </c>
      <c r="G28" s="6">
        <v>9</v>
      </c>
      <c r="H28" s="5">
        <f t="shared" si="0"/>
        <v>100</v>
      </c>
    </row>
    <row r="29" spans="1:9" x14ac:dyDescent="0.35">
      <c r="A29" s="5" t="s">
        <v>24</v>
      </c>
      <c r="B29" s="5">
        <v>17</v>
      </c>
      <c r="C29" s="5">
        <v>21</v>
      </c>
      <c r="D29" s="5">
        <v>26</v>
      </c>
      <c r="E29" s="5">
        <v>30</v>
      </c>
      <c r="F29" s="6">
        <v>34</v>
      </c>
      <c r="G29" s="6">
        <v>42</v>
      </c>
      <c r="H29" s="5">
        <f t="shared" si="0"/>
        <v>170</v>
      </c>
    </row>
    <row r="30" spans="1:9" x14ac:dyDescent="0.35">
      <c r="A30" s="5" t="s">
        <v>25</v>
      </c>
      <c r="B30" s="5">
        <v>9</v>
      </c>
      <c r="C30" s="5">
        <v>10</v>
      </c>
      <c r="D30" s="5">
        <v>10</v>
      </c>
      <c r="E30" s="5">
        <v>6</v>
      </c>
      <c r="F30" s="6">
        <v>10</v>
      </c>
      <c r="G30" s="6">
        <v>10</v>
      </c>
      <c r="H30" s="5">
        <f t="shared" si="0"/>
        <v>55</v>
      </c>
    </row>
    <row r="31" spans="1:9" x14ac:dyDescent="0.35">
      <c r="A31" s="5" t="s">
        <v>26</v>
      </c>
      <c r="B31" s="5">
        <v>17</v>
      </c>
      <c r="C31" s="5">
        <v>12</v>
      </c>
      <c r="D31" s="5">
        <v>12</v>
      </c>
      <c r="E31" s="5">
        <v>7</v>
      </c>
      <c r="F31" s="6">
        <v>10</v>
      </c>
      <c r="G31" s="6">
        <v>9</v>
      </c>
      <c r="H31" s="5">
        <f t="shared" si="0"/>
        <v>67</v>
      </c>
    </row>
    <row r="32" spans="1:9" x14ac:dyDescent="0.35">
      <c r="A32" s="5" t="s">
        <v>27</v>
      </c>
      <c r="B32" s="5">
        <v>20</v>
      </c>
      <c r="C32" s="5">
        <v>26</v>
      </c>
      <c r="D32" s="5">
        <v>33</v>
      </c>
      <c r="E32" s="5">
        <v>27</v>
      </c>
      <c r="F32" s="6">
        <v>24</v>
      </c>
      <c r="G32" s="6">
        <v>25</v>
      </c>
      <c r="H32" s="5">
        <f t="shared" si="0"/>
        <v>155</v>
      </c>
    </row>
    <row r="33" spans="1:8" ht="29" x14ac:dyDescent="0.35">
      <c r="A33" s="9" t="s">
        <v>28</v>
      </c>
      <c r="B33" s="5">
        <v>34</v>
      </c>
      <c r="C33" s="5">
        <v>34</v>
      </c>
      <c r="D33" s="5">
        <v>40</v>
      </c>
      <c r="E33" s="5">
        <v>60</v>
      </c>
      <c r="F33" s="6">
        <v>59</v>
      </c>
      <c r="G33" s="6">
        <v>46</v>
      </c>
      <c r="H33" s="5">
        <f t="shared" si="0"/>
        <v>273</v>
      </c>
    </row>
    <row r="34" spans="1:8" x14ac:dyDescent="0.35">
      <c r="A34" s="12" t="s">
        <v>29</v>
      </c>
      <c r="B34" s="12">
        <f>SUM(B4:B33)</f>
        <v>939</v>
      </c>
      <c r="C34" s="12">
        <f t="shared" ref="C34:E34" si="1">SUM(C4:C33)</f>
        <v>987</v>
      </c>
      <c r="D34" s="12">
        <f t="shared" si="1"/>
        <v>1125</v>
      </c>
      <c r="E34" s="12">
        <f t="shared" si="1"/>
        <v>1210</v>
      </c>
      <c r="F34" s="12">
        <f>SUM(F4:F33)</f>
        <v>1301</v>
      </c>
      <c r="G34" s="12">
        <f>SUM(G4:G33)</f>
        <v>1202</v>
      </c>
      <c r="H34" s="12">
        <f t="shared" si="0"/>
        <v>6764</v>
      </c>
    </row>
    <row r="36" spans="1:8" x14ac:dyDescent="0.35">
      <c r="G36" s="1" t="s">
        <v>40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FA313-5138-4BE3-B71A-3910AE01BB33}">
  <dimension ref="A1:L38"/>
  <sheetViews>
    <sheetView topLeftCell="A2" zoomScale="47" zoomScaleNormal="47" workbookViewId="0">
      <selection activeCell="H36" sqref="A3:H36"/>
    </sheetView>
  </sheetViews>
  <sheetFormatPr defaultRowHeight="14.5" x14ac:dyDescent="0.35"/>
  <cols>
    <col min="1" max="1" width="24.26953125" style="2" customWidth="1"/>
    <col min="2" max="6" width="10.26953125" style="2" customWidth="1"/>
    <col min="7" max="7" width="13.81640625" style="2" customWidth="1"/>
    <col min="8" max="8" width="11.81640625" style="2" customWidth="1"/>
  </cols>
  <sheetData>
    <row r="1" spans="1:8" x14ac:dyDescent="0.35">
      <c r="A1" s="13" t="s">
        <v>37</v>
      </c>
    </row>
    <row r="3" spans="1:8" x14ac:dyDescent="0.35">
      <c r="A3" s="10" t="s">
        <v>39</v>
      </c>
      <c r="B3" s="10" t="s">
        <v>41</v>
      </c>
      <c r="C3" s="10" t="s">
        <v>42</v>
      </c>
      <c r="D3" s="10" t="s">
        <v>43</v>
      </c>
      <c r="E3" s="10" t="s">
        <v>44</v>
      </c>
      <c r="F3" s="11" t="s">
        <v>45</v>
      </c>
      <c r="G3" s="11" t="s">
        <v>46</v>
      </c>
      <c r="H3" s="10" t="s">
        <v>29</v>
      </c>
    </row>
    <row r="4" spans="1:8" x14ac:dyDescent="0.35">
      <c r="A4" s="5" t="s">
        <v>0</v>
      </c>
      <c r="B4" s="5">
        <v>64</v>
      </c>
      <c r="C4" s="5">
        <v>63</v>
      </c>
      <c r="D4" s="5">
        <v>65</v>
      </c>
      <c r="E4" s="5">
        <v>76</v>
      </c>
      <c r="F4" s="6">
        <v>49</v>
      </c>
      <c r="G4" s="6">
        <v>23</v>
      </c>
      <c r="H4" s="5">
        <f>SUM(B4:G4)</f>
        <v>340</v>
      </c>
    </row>
    <row r="5" spans="1:8" x14ac:dyDescent="0.35">
      <c r="A5" s="5" t="s">
        <v>1</v>
      </c>
      <c r="B5" s="5">
        <v>101</v>
      </c>
      <c r="C5" s="5">
        <v>130</v>
      </c>
      <c r="D5" s="5">
        <v>116</v>
      </c>
      <c r="E5" s="5">
        <v>103</v>
      </c>
      <c r="F5" s="6">
        <v>107</v>
      </c>
      <c r="G5" s="6">
        <v>98</v>
      </c>
      <c r="H5" s="5">
        <f t="shared" ref="H5:H36" si="0">SUM(B5:G5)</f>
        <v>655</v>
      </c>
    </row>
    <row r="6" spans="1:8" x14ac:dyDescent="0.35">
      <c r="A6" s="5" t="s">
        <v>2</v>
      </c>
      <c r="B6" s="5">
        <v>4</v>
      </c>
      <c r="C6" s="5">
        <v>13</v>
      </c>
      <c r="D6" s="5">
        <v>7</v>
      </c>
      <c r="E6" s="5">
        <v>7</v>
      </c>
      <c r="F6" s="6">
        <v>8</v>
      </c>
      <c r="G6" s="6">
        <v>4</v>
      </c>
      <c r="H6" s="5">
        <f t="shared" si="0"/>
        <v>43</v>
      </c>
    </row>
    <row r="7" spans="1:8" x14ac:dyDescent="0.35">
      <c r="A7" s="5" t="s">
        <v>3</v>
      </c>
      <c r="B7" s="5">
        <v>3</v>
      </c>
      <c r="C7" s="5">
        <v>3</v>
      </c>
      <c r="D7" s="5"/>
      <c r="E7" s="5">
        <v>1</v>
      </c>
      <c r="F7" s="6"/>
      <c r="G7" s="6">
        <v>1</v>
      </c>
      <c r="H7" s="5">
        <f t="shared" si="0"/>
        <v>8</v>
      </c>
    </row>
    <row r="8" spans="1:8" x14ac:dyDescent="0.35">
      <c r="A8" s="5" t="s">
        <v>4</v>
      </c>
      <c r="B8" s="5">
        <v>82</v>
      </c>
      <c r="C8" s="5">
        <v>58</v>
      </c>
      <c r="D8" s="5">
        <v>68</v>
      </c>
      <c r="E8" s="5">
        <v>66</v>
      </c>
      <c r="F8" s="6">
        <v>64</v>
      </c>
      <c r="G8" s="6">
        <v>55</v>
      </c>
      <c r="H8" s="5">
        <f t="shared" si="0"/>
        <v>393</v>
      </c>
    </row>
    <row r="9" spans="1:8" x14ac:dyDescent="0.35">
      <c r="A9" s="5" t="s">
        <v>5</v>
      </c>
      <c r="B9" s="5">
        <v>215</v>
      </c>
      <c r="C9" s="5">
        <v>202</v>
      </c>
      <c r="D9" s="5">
        <v>214</v>
      </c>
      <c r="E9" s="5">
        <v>204</v>
      </c>
      <c r="F9" s="6">
        <v>226</v>
      </c>
      <c r="G9" s="6">
        <v>177</v>
      </c>
      <c r="H9" s="5">
        <f t="shared" si="0"/>
        <v>1238</v>
      </c>
    </row>
    <row r="10" spans="1:8" x14ac:dyDescent="0.35">
      <c r="A10" s="5" t="s">
        <v>6</v>
      </c>
      <c r="B10" s="5">
        <v>12</v>
      </c>
      <c r="C10" s="5">
        <v>32</v>
      </c>
      <c r="D10" s="5">
        <v>26</v>
      </c>
      <c r="E10" s="5">
        <v>14</v>
      </c>
      <c r="F10" s="6">
        <v>30</v>
      </c>
      <c r="G10" s="6">
        <v>17</v>
      </c>
      <c r="H10" s="5">
        <f t="shared" si="0"/>
        <v>131</v>
      </c>
    </row>
    <row r="11" spans="1:8" x14ac:dyDescent="0.35">
      <c r="A11" s="5" t="s">
        <v>7</v>
      </c>
      <c r="B11" s="5">
        <v>57</v>
      </c>
      <c r="C11" s="5">
        <v>44</v>
      </c>
      <c r="D11" s="5">
        <v>35</v>
      </c>
      <c r="E11" s="5">
        <v>27</v>
      </c>
      <c r="F11" s="6">
        <v>23</v>
      </c>
      <c r="G11" s="6">
        <v>23</v>
      </c>
      <c r="H11" s="5">
        <f t="shared" si="0"/>
        <v>209</v>
      </c>
    </row>
    <row r="12" spans="1:8" x14ac:dyDescent="0.35">
      <c r="A12" s="5" t="s">
        <v>30</v>
      </c>
      <c r="B12" s="5">
        <v>14</v>
      </c>
      <c r="C12" s="5">
        <v>8</v>
      </c>
      <c r="D12" s="5">
        <v>7</v>
      </c>
      <c r="E12" s="5">
        <v>7</v>
      </c>
      <c r="F12" s="6">
        <v>6</v>
      </c>
      <c r="G12" s="6">
        <v>2</v>
      </c>
      <c r="H12" s="5">
        <f t="shared" si="0"/>
        <v>44</v>
      </c>
    </row>
    <row r="13" spans="1:8" x14ac:dyDescent="0.35">
      <c r="A13" s="5" t="s">
        <v>8</v>
      </c>
      <c r="B13" s="5">
        <v>76</v>
      </c>
      <c r="C13" s="5">
        <v>75</v>
      </c>
      <c r="D13" s="5">
        <v>62</v>
      </c>
      <c r="E13" s="5">
        <v>67</v>
      </c>
      <c r="F13" s="6">
        <v>64</v>
      </c>
      <c r="G13" s="6">
        <v>52</v>
      </c>
      <c r="H13" s="5">
        <f t="shared" si="0"/>
        <v>396</v>
      </c>
    </row>
    <row r="14" spans="1:8" x14ac:dyDescent="0.35">
      <c r="A14" s="5" t="s">
        <v>9</v>
      </c>
      <c r="B14" s="5">
        <v>49</v>
      </c>
      <c r="C14" s="5">
        <v>34</v>
      </c>
      <c r="D14" s="5">
        <v>45</v>
      </c>
      <c r="E14" s="5">
        <v>48</v>
      </c>
      <c r="F14" s="6">
        <v>43</v>
      </c>
      <c r="G14" s="6">
        <v>22</v>
      </c>
      <c r="H14" s="5">
        <f t="shared" si="0"/>
        <v>241</v>
      </c>
    </row>
    <row r="15" spans="1:8" x14ac:dyDescent="0.35">
      <c r="A15" s="5" t="s">
        <v>33</v>
      </c>
      <c r="B15" s="5">
        <v>4</v>
      </c>
      <c r="C15" s="5">
        <v>3</v>
      </c>
      <c r="D15" s="5">
        <v>5</v>
      </c>
      <c r="E15" s="5">
        <v>12</v>
      </c>
      <c r="F15" s="6">
        <v>9</v>
      </c>
      <c r="G15" s="6">
        <v>5</v>
      </c>
      <c r="H15" s="5">
        <f t="shared" si="0"/>
        <v>38</v>
      </c>
    </row>
    <row r="16" spans="1:8" x14ac:dyDescent="0.35">
      <c r="A16" s="5" t="s">
        <v>10</v>
      </c>
      <c r="B16" s="5">
        <v>40</v>
      </c>
      <c r="C16" s="5">
        <v>36</v>
      </c>
      <c r="D16" s="5">
        <v>49</v>
      </c>
      <c r="E16" s="5">
        <v>41</v>
      </c>
      <c r="F16" s="6">
        <v>22</v>
      </c>
      <c r="G16" s="6">
        <v>20</v>
      </c>
      <c r="H16" s="5">
        <f t="shared" si="0"/>
        <v>208</v>
      </c>
    </row>
    <row r="17" spans="1:12" x14ac:dyDescent="0.35">
      <c r="A17" s="5" t="s">
        <v>31</v>
      </c>
      <c r="B17" s="5">
        <v>13</v>
      </c>
      <c r="C17" s="5">
        <v>15</v>
      </c>
      <c r="D17" s="5">
        <v>11</v>
      </c>
      <c r="E17" s="5">
        <v>7</v>
      </c>
      <c r="F17" s="6">
        <v>15</v>
      </c>
      <c r="G17" s="6">
        <v>4</v>
      </c>
      <c r="H17" s="5">
        <f t="shared" si="0"/>
        <v>65</v>
      </c>
    </row>
    <row r="18" spans="1:12" x14ac:dyDescent="0.35">
      <c r="A18" s="5" t="s">
        <v>12</v>
      </c>
      <c r="B18" s="5">
        <v>4</v>
      </c>
      <c r="C18" s="5">
        <v>9</v>
      </c>
      <c r="D18" s="5">
        <v>4</v>
      </c>
      <c r="E18" s="5">
        <v>6</v>
      </c>
      <c r="F18" s="6">
        <v>6</v>
      </c>
      <c r="G18" s="6">
        <v>4</v>
      </c>
      <c r="H18" s="5">
        <f t="shared" si="0"/>
        <v>33</v>
      </c>
    </row>
    <row r="19" spans="1:12" x14ac:dyDescent="0.35">
      <c r="A19" s="5" t="s">
        <v>13</v>
      </c>
      <c r="B19" s="5">
        <v>46</v>
      </c>
      <c r="C19" s="5">
        <v>36</v>
      </c>
      <c r="D19" s="5">
        <v>45</v>
      </c>
      <c r="E19" s="5">
        <v>39</v>
      </c>
      <c r="F19" s="6">
        <v>40</v>
      </c>
      <c r="G19" s="6">
        <v>28</v>
      </c>
      <c r="H19" s="5">
        <f t="shared" si="0"/>
        <v>234</v>
      </c>
    </row>
    <row r="20" spans="1:12" x14ac:dyDescent="0.35">
      <c r="A20" s="5" t="s">
        <v>14</v>
      </c>
      <c r="B20" s="5"/>
      <c r="C20" s="5"/>
      <c r="D20" s="5"/>
      <c r="E20" s="5"/>
      <c r="F20" s="6"/>
      <c r="G20" s="6"/>
      <c r="H20" s="5">
        <f>SUM(B20:G20)</f>
        <v>0</v>
      </c>
    </row>
    <row r="21" spans="1:12" x14ac:dyDescent="0.35">
      <c r="A21" s="5" t="s">
        <v>15</v>
      </c>
      <c r="B21" s="5">
        <v>50</v>
      </c>
      <c r="C21" s="5">
        <v>45</v>
      </c>
      <c r="D21" s="5">
        <v>47</v>
      </c>
      <c r="E21" s="5">
        <v>29</v>
      </c>
      <c r="F21" s="6">
        <v>38</v>
      </c>
      <c r="G21" s="6">
        <v>30</v>
      </c>
      <c r="H21" s="5">
        <f t="shared" si="0"/>
        <v>239</v>
      </c>
    </row>
    <row r="22" spans="1:12" x14ac:dyDescent="0.35">
      <c r="A22" s="5" t="s">
        <v>16</v>
      </c>
      <c r="B22" s="5"/>
      <c r="C22" s="5">
        <v>1</v>
      </c>
      <c r="D22" s="5"/>
      <c r="E22" s="5"/>
      <c r="F22" s="6"/>
      <c r="G22" s="6"/>
      <c r="H22" s="5">
        <f t="shared" si="0"/>
        <v>1</v>
      </c>
      <c r="J22" t="s">
        <v>32</v>
      </c>
    </row>
    <row r="23" spans="1:12" x14ac:dyDescent="0.35">
      <c r="A23" s="5" t="s">
        <v>17</v>
      </c>
      <c r="B23" s="5">
        <v>15</v>
      </c>
      <c r="C23" s="5">
        <v>8</v>
      </c>
      <c r="D23" s="5">
        <v>5</v>
      </c>
      <c r="E23" s="5">
        <v>9</v>
      </c>
      <c r="F23" s="6">
        <v>18</v>
      </c>
      <c r="G23" s="6">
        <v>3</v>
      </c>
      <c r="H23" s="5">
        <f t="shared" si="0"/>
        <v>58</v>
      </c>
    </row>
    <row r="24" spans="1:12" x14ac:dyDescent="0.35">
      <c r="A24" s="5" t="s">
        <v>18</v>
      </c>
      <c r="B24" s="5"/>
      <c r="C24" s="5"/>
      <c r="D24" s="5">
        <v>1</v>
      </c>
      <c r="E24" s="5">
        <v>1</v>
      </c>
      <c r="F24" s="6">
        <v>4</v>
      </c>
      <c r="G24" s="6">
        <v>1</v>
      </c>
      <c r="H24" s="5">
        <f t="shared" si="0"/>
        <v>7</v>
      </c>
    </row>
    <row r="25" spans="1:12" x14ac:dyDescent="0.35">
      <c r="A25" s="5" t="s">
        <v>19</v>
      </c>
      <c r="B25" s="5">
        <v>85</v>
      </c>
      <c r="C25" s="5">
        <v>86</v>
      </c>
      <c r="D25" s="5">
        <v>98</v>
      </c>
      <c r="E25" s="5">
        <v>114</v>
      </c>
      <c r="F25" s="6">
        <v>114</v>
      </c>
      <c r="G25" s="6">
        <v>36</v>
      </c>
      <c r="H25" s="5">
        <f t="shared" si="0"/>
        <v>533</v>
      </c>
    </row>
    <row r="26" spans="1:12" x14ac:dyDescent="0.35">
      <c r="A26" s="5" t="s">
        <v>20</v>
      </c>
      <c r="B26" s="5">
        <v>15</v>
      </c>
      <c r="C26" s="5">
        <v>16</v>
      </c>
      <c r="D26" s="5">
        <v>8</v>
      </c>
      <c r="E26" s="5">
        <v>5</v>
      </c>
      <c r="F26" s="6">
        <v>9</v>
      </c>
      <c r="G26" s="6">
        <v>4</v>
      </c>
      <c r="H26" s="5">
        <f t="shared" si="0"/>
        <v>57</v>
      </c>
      <c r="L26" t="s">
        <v>32</v>
      </c>
    </row>
    <row r="27" spans="1:12" x14ac:dyDescent="0.35">
      <c r="A27" s="5" t="s">
        <v>21</v>
      </c>
      <c r="B27" s="5">
        <v>46</v>
      </c>
      <c r="C27" s="5">
        <v>65</v>
      </c>
      <c r="D27" s="5">
        <v>72</v>
      </c>
      <c r="E27" s="5">
        <v>45</v>
      </c>
      <c r="F27" s="6">
        <v>58</v>
      </c>
      <c r="G27" s="6">
        <v>36</v>
      </c>
      <c r="H27" s="5">
        <f t="shared" si="0"/>
        <v>322</v>
      </c>
    </row>
    <row r="28" spans="1:12" x14ac:dyDescent="0.35">
      <c r="A28" s="5" t="s">
        <v>22</v>
      </c>
      <c r="B28" s="5">
        <v>32</v>
      </c>
      <c r="C28" s="5">
        <v>31</v>
      </c>
      <c r="D28" s="5">
        <v>31</v>
      </c>
      <c r="E28" s="5">
        <v>37</v>
      </c>
      <c r="F28" s="6">
        <v>51</v>
      </c>
      <c r="G28" s="6">
        <v>35</v>
      </c>
      <c r="H28" s="5">
        <f t="shared" si="0"/>
        <v>217</v>
      </c>
    </row>
    <row r="29" spans="1:12" x14ac:dyDescent="0.35">
      <c r="A29" s="5" t="s">
        <v>23</v>
      </c>
      <c r="B29" s="5">
        <v>14</v>
      </c>
      <c r="C29" s="5">
        <v>12</v>
      </c>
      <c r="D29" s="5">
        <v>10</v>
      </c>
      <c r="E29" s="5">
        <v>12</v>
      </c>
      <c r="F29" s="6">
        <v>10</v>
      </c>
      <c r="G29" s="6">
        <v>1</v>
      </c>
      <c r="H29" s="5">
        <f t="shared" si="0"/>
        <v>59</v>
      </c>
    </row>
    <row r="30" spans="1:12" x14ac:dyDescent="0.35">
      <c r="A30" s="5" t="s">
        <v>34</v>
      </c>
      <c r="B30" s="5"/>
      <c r="C30" s="5"/>
      <c r="D30" s="5"/>
      <c r="E30" s="5"/>
      <c r="F30" s="6"/>
      <c r="G30" s="6">
        <v>2</v>
      </c>
      <c r="H30" s="5">
        <f>SUM(B30:G30)</f>
        <v>2</v>
      </c>
    </row>
    <row r="31" spans="1:12" x14ac:dyDescent="0.35">
      <c r="A31" s="5" t="s">
        <v>24</v>
      </c>
      <c r="B31" s="5">
        <v>44</v>
      </c>
      <c r="C31" s="5">
        <v>36</v>
      </c>
      <c r="D31" s="5">
        <v>31</v>
      </c>
      <c r="E31" s="5">
        <v>28</v>
      </c>
      <c r="F31" s="6">
        <v>27</v>
      </c>
      <c r="G31" s="6">
        <v>27</v>
      </c>
      <c r="H31" s="5">
        <f t="shared" si="0"/>
        <v>193</v>
      </c>
    </row>
    <row r="32" spans="1:12" x14ac:dyDescent="0.35">
      <c r="A32" s="5" t="s">
        <v>25</v>
      </c>
      <c r="B32" s="5">
        <v>11</v>
      </c>
      <c r="C32" s="5">
        <v>17</v>
      </c>
      <c r="D32" s="5">
        <v>16</v>
      </c>
      <c r="E32" s="5">
        <v>16</v>
      </c>
      <c r="F32" s="6">
        <v>8</v>
      </c>
      <c r="G32" s="6">
        <v>6</v>
      </c>
      <c r="H32" s="5">
        <f t="shared" si="0"/>
        <v>74</v>
      </c>
    </row>
    <row r="33" spans="1:8" x14ac:dyDescent="0.35">
      <c r="A33" s="5" t="s">
        <v>26</v>
      </c>
      <c r="B33" s="5">
        <v>18</v>
      </c>
      <c r="C33" s="5">
        <v>18</v>
      </c>
      <c r="D33" s="5">
        <v>18</v>
      </c>
      <c r="E33" s="5">
        <v>15</v>
      </c>
      <c r="F33" s="6">
        <v>30</v>
      </c>
      <c r="G33" s="6">
        <v>8</v>
      </c>
      <c r="H33" s="5">
        <f t="shared" si="0"/>
        <v>107</v>
      </c>
    </row>
    <row r="34" spans="1:8" x14ac:dyDescent="0.35">
      <c r="A34" s="5" t="s">
        <v>27</v>
      </c>
      <c r="B34" s="5">
        <v>17</v>
      </c>
      <c r="C34" s="5">
        <v>19</v>
      </c>
      <c r="D34" s="5">
        <v>20</v>
      </c>
      <c r="E34" s="5">
        <v>18</v>
      </c>
      <c r="F34" s="6">
        <v>10</v>
      </c>
      <c r="G34" s="6">
        <v>3</v>
      </c>
      <c r="H34" s="5">
        <f t="shared" si="0"/>
        <v>87</v>
      </c>
    </row>
    <row r="35" spans="1:8" ht="29" x14ac:dyDescent="0.35">
      <c r="A35" s="9" t="s">
        <v>28</v>
      </c>
      <c r="B35" s="5">
        <v>112</v>
      </c>
      <c r="C35" s="5">
        <v>98</v>
      </c>
      <c r="D35" s="5">
        <v>91</v>
      </c>
      <c r="E35" s="5">
        <v>88</v>
      </c>
      <c r="F35" s="6">
        <v>82</v>
      </c>
      <c r="G35" s="6">
        <v>35</v>
      </c>
      <c r="H35" s="5">
        <f t="shared" si="0"/>
        <v>506</v>
      </c>
    </row>
    <row r="36" spans="1:8" x14ac:dyDescent="0.35">
      <c r="A36" s="12" t="s">
        <v>29</v>
      </c>
      <c r="B36" s="12">
        <f>SUM(B4:B35)</f>
        <v>1243</v>
      </c>
      <c r="C36" s="12">
        <f t="shared" ref="C36:F36" si="1">SUM(C4:C35)</f>
        <v>1213</v>
      </c>
      <c r="D36" s="12">
        <f t="shared" si="1"/>
        <v>1207</v>
      </c>
      <c r="E36" s="12">
        <f t="shared" si="1"/>
        <v>1142</v>
      </c>
      <c r="F36" s="12">
        <f t="shared" si="1"/>
        <v>1171</v>
      </c>
      <c r="G36" s="12">
        <f>SUM(G4:G35)</f>
        <v>762</v>
      </c>
      <c r="H36" s="12">
        <f t="shared" si="0"/>
        <v>6738</v>
      </c>
    </row>
    <row r="37" spans="1:8" x14ac:dyDescent="0.35">
      <c r="F37" s="4"/>
    </row>
    <row r="38" spans="1:8" x14ac:dyDescent="0.35">
      <c r="G38" s="1" t="s">
        <v>40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DC7FE-EAE8-4A87-988E-D702E4313DA3}">
  <dimension ref="A1:I37"/>
  <sheetViews>
    <sheetView tabSelected="1" topLeftCell="A6" zoomScale="52" zoomScaleNormal="52" workbookViewId="0">
      <selection activeCell="M24" sqref="M24"/>
    </sheetView>
  </sheetViews>
  <sheetFormatPr defaultRowHeight="14.5" x14ac:dyDescent="0.35"/>
  <cols>
    <col min="1" max="1" width="20.36328125" style="2" customWidth="1"/>
    <col min="2" max="6" width="9.26953125" style="2" customWidth="1"/>
    <col min="7" max="7" width="12.26953125" style="2" customWidth="1"/>
    <col min="8" max="8" width="11.54296875" style="2" customWidth="1"/>
  </cols>
  <sheetData>
    <row r="1" spans="1:9" x14ac:dyDescent="0.35">
      <c r="A1" s="13" t="s">
        <v>38</v>
      </c>
    </row>
    <row r="3" spans="1:9" x14ac:dyDescent="0.35">
      <c r="A3" s="10" t="s">
        <v>39</v>
      </c>
      <c r="B3" s="10" t="s">
        <v>41</v>
      </c>
      <c r="C3" s="10" t="s">
        <v>42</v>
      </c>
      <c r="D3" s="10" t="s">
        <v>43</v>
      </c>
      <c r="E3" s="10" t="s">
        <v>44</v>
      </c>
      <c r="F3" s="11" t="s">
        <v>45</v>
      </c>
      <c r="G3" s="11" t="s">
        <v>46</v>
      </c>
      <c r="H3" s="10" t="s">
        <v>29</v>
      </c>
    </row>
    <row r="4" spans="1:9" x14ac:dyDescent="0.35">
      <c r="A4" s="5" t="s">
        <v>0</v>
      </c>
      <c r="B4" s="5">
        <v>38</v>
      </c>
      <c r="C4" s="5">
        <v>28</v>
      </c>
      <c r="D4" s="5">
        <v>45</v>
      </c>
      <c r="E4" s="5">
        <v>51</v>
      </c>
      <c r="F4" s="6">
        <v>53</v>
      </c>
      <c r="G4" s="6">
        <v>21</v>
      </c>
      <c r="H4" s="5">
        <f>SUM(Taulukko4[[#This Row],[Call 2014]:[Call 2019]])</f>
        <v>236</v>
      </c>
    </row>
    <row r="5" spans="1:9" x14ac:dyDescent="0.35">
      <c r="A5" s="5" t="s">
        <v>1</v>
      </c>
      <c r="B5" s="5">
        <v>39</v>
      </c>
      <c r="C5" s="5">
        <v>46</v>
      </c>
      <c r="D5" s="5">
        <v>93</v>
      </c>
      <c r="E5" s="5">
        <v>93</v>
      </c>
      <c r="F5" s="6">
        <v>100</v>
      </c>
      <c r="G5" s="6">
        <v>94</v>
      </c>
      <c r="H5" s="5">
        <f>SUM(Taulukko4[[#This Row],[Call 2014]:[Call 2019]])</f>
        <v>465</v>
      </c>
    </row>
    <row r="6" spans="1:9" x14ac:dyDescent="0.35">
      <c r="A6" s="5" t="s">
        <v>2</v>
      </c>
      <c r="B6" s="5">
        <v>3</v>
      </c>
      <c r="C6" s="5">
        <v>8</v>
      </c>
      <c r="D6" s="5">
        <v>4</v>
      </c>
      <c r="E6" s="5">
        <v>2</v>
      </c>
      <c r="F6" s="6">
        <v>5</v>
      </c>
      <c r="G6" s="6">
        <v>6</v>
      </c>
      <c r="H6" s="5">
        <f>SUM(Taulukko4[[#This Row],[Call 2014]:[Call 2019]])</f>
        <v>28</v>
      </c>
    </row>
    <row r="7" spans="1:9" x14ac:dyDescent="0.35">
      <c r="A7" s="5" t="s">
        <v>3</v>
      </c>
      <c r="B7" s="5">
        <v>3</v>
      </c>
      <c r="C7" s="5"/>
      <c r="D7" s="5">
        <v>2</v>
      </c>
      <c r="E7" s="5">
        <v>1</v>
      </c>
      <c r="F7" s="6">
        <v>5</v>
      </c>
      <c r="G7" s="6"/>
      <c r="H7" s="5">
        <f>SUM(Taulukko4[[#This Row],[Call 2014]:[Call 2019]])</f>
        <v>11</v>
      </c>
    </row>
    <row r="8" spans="1:9" x14ac:dyDescent="0.35">
      <c r="A8" s="5" t="s">
        <v>4</v>
      </c>
      <c r="B8" s="5">
        <v>42</v>
      </c>
      <c r="C8" s="5">
        <v>23</v>
      </c>
      <c r="D8" s="5">
        <v>47</v>
      </c>
      <c r="E8" s="5">
        <v>36</v>
      </c>
      <c r="F8" s="6">
        <v>68</v>
      </c>
      <c r="G8" s="6">
        <v>30</v>
      </c>
      <c r="H8" s="5">
        <f>SUM(Taulukko4[[#This Row],[Call 2014]:[Call 2019]])</f>
        <v>246</v>
      </c>
    </row>
    <row r="9" spans="1:9" x14ac:dyDescent="0.35">
      <c r="A9" s="5" t="s">
        <v>5</v>
      </c>
      <c r="B9" s="5">
        <v>139</v>
      </c>
      <c r="C9" s="5">
        <v>110</v>
      </c>
      <c r="D9" s="5">
        <v>235</v>
      </c>
      <c r="E9" s="5">
        <v>177</v>
      </c>
      <c r="F9" s="6">
        <v>297</v>
      </c>
      <c r="G9" s="6">
        <v>177</v>
      </c>
      <c r="H9" s="5">
        <f>SUM(Taulukko4[[#This Row],[Call 2014]:[Call 2019]])</f>
        <v>1135</v>
      </c>
    </row>
    <row r="10" spans="1:9" x14ac:dyDescent="0.35">
      <c r="A10" s="5" t="s">
        <v>6</v>
      </c>
      <c r="B10" s="5">
        <v>9</v>
      </c>
      <c r="C10" s="5">
        <v>10</v>
      </c>
      <c r="D10" s="5">
        <v>19</v>
      </c>
      <c r="E10" s="5">
        <v>41</v>
      </c>
      <c r="F10" s="6">
        <v>83</v>
      </c>
      <c r="G10" s="6">
        <v>13</v>
      </c>
      <c r="H10" s="5">
        <f>SUM(Taulukko4[[#This Row],[Call 2014]:[Call 2019]])</f>
        <v>175</v>
      </c>
    </row>
    <row r="11" spans="1:9" x14ac:dyDescent="0.35">
      <c r="A11" s="5" t="s">
        <v>7</v>
      </c>
      <c r="B11" s="5">
        <v>53</v>
      </c>
      <c r="C11" s="5">
        <v>62</v>
      </c>
      <c r="D11" s="5">
        <v>34</v>
      </c>
      <c r="E11" s="5">
        <v>48</v>
      </c>
      <c r="F11" s="6">
        <v>29</v>
      </c>
      <c r="G11" s="6">
        <v>54</v>
      </c>
      <c r="H11" s="5">
        <f>SUM(Taulukko4[[#This Row],[Call 2014]:[Call 2019]])</f>
        <v>280</v>
      </c>
      <c r="I11" t="s">
        <v>32</v>
      </c>
    </row>
    <row r="12" spans="1:9" x14ac:dyDescent="0.35">
      <c r="A12" s="5" t="s">
        <v>30</v>
      </c>
      <c r="B12" s="5">
        <v>12</v>
      </c>
      <c r="C12" s="5">
        <v>10</v>
      </c>
      <c r="D12" s="5">
        <v>12</v>
      </c>
      <c r="E12" s="5">
        <v>20</v>
      </c>
      <c r="F12" s="6">
        <v>11</v>
      </c>
      <c r="G12" s="6">
        <v>10</v>
      </c>
      <c r="H12" s="5">
        <f>SUM(Taulukko4[[#This Row],[Call 2014]:[Call 2019]])</f>
        <v>75</v>
      </c>
    </row>
    <row r="13" spans="1:9" x14ac:dyDescent="0.35">
      <c r="A13" s="5" t="s">
        <v>8</v>
      </c>
      <c r="B13" s="5">
        <v>85</v>
      </c>
      <c r="C13" s="5">
        <v>91</v>
      </c>
      <c r="D13" s="5">
        <v>105</v>
      </c>
      <c r="E13" s="5">
        <v>145</v>
      </c>
      <c r="F13" s="6">
        <v>134</v>
      </c>
      <c r="G13" s="6">
        <v>140</v>
      </c>
      <c r="H13" s="5">
        <f>SUM(Taulukko4[[#This Row],[Call 2014]:[Call 2019]])</f>
        <v>700</v>
      </c>
    </row>
    <row r="14" spans="1:9" x14ac:dyDescent="0.35">
      <c r="A14" s="5" t="s">
        <v>9</v>
      </c>
      <c r="B14" s="5">
        <v>41</v>
      </c>
      <c r="C14" s="5">
        <v>32</v>
      </c>
      <c r="D14" s="5">
        <v>60</v>
      </c>
      <c r="E14" s="5">
        <v>61</v>
      </c>
      <c r="F14" s="6">
        <v>58</v>
      </c>
      <c r="G14" s="6">
        <v>19</v>
      </c>
      <c r="H14" s="5">
        <f>SUM(Taulukko4[[#This Row],[Call 2014]:[Call 2019]])</f>
        <v>271</v>
      </c>
    </row>
    <row r="15" spans="1:9" x14ac:dyDescent="0.35">
      <c r="A15" s="5" t="s">
        <v>33</v>
      </c>
      <c r="B15" s="5">
        <v>10</v>
      </c>
      <c r="C15" s="5">
        <v>5</v>
      </c>
      <c r="D15" s="5">
        <v>8</v>
      </c>
      <c r="E15" s="5">
        <v>14</v>
      </c>
      <c r="F15" s="6">
        <v>13</v>
      </c>
      <c r="G15" s="6">
        <v>14</v>
      </c>
      <c r="H15" s="5">
        <f>SUM(Taulukko4[[#This Row],[Call 2014]:[Call 2019]])</f>
        <v>64</v>
      </c>
    </row>
    <row r="16" spans="1:9" x14ac:dyDescent="0.35">
      <c r="A16" s="5" t="s">
        <v>10</v>
      </c>
      <c r="B16" s="5">
        <v>24</v>
      </c>
      <c r="C16" s="5">
        <v>24</v>
      </c>
      <c r="D16" s="5">
        <v>41</v>
      </c>
      <c r="E16" s="5">
        <v>41</v>
      </c>
      <c r="F16" s="6">
        <v>42</v>
      </c>
      <c r="G16" s="6">
        <v>65</v>
      </c>
      <c r="H16" s="5">
        <f>SUM(Taulukko4[[#This Row],[Call 2014]:[Call 2019]])</f>
        <v>237</v>
      </c>
    </row>
    <row r="17" spans="1:8" x14ac:dyDescent="0.35">
      <c r="A17" s="5" t="s">
        <v>31</v>
      </c>
      <c r="B17" s="5">
        <v>9</v>
      </c>
      <c r="C17" s="5">
        <v>5</v>
      </c>
      <c r="D17" s="5">
        <v>6</v>
      </c>
      <c r="E17" s="5">
        <v>12</v>
      </c>
      <c r="F17" s="6">
        <v>10</v>
      </c>
      <c r="G17" s="6">
        <v>5</v>
      </c>
      <c r="H17" s="5">
        <f>SUM(Taulukko4[[#This Row],[Call 2014]:[Call 2019]])</f>
        <v>47</v>
      </c>
    </row>
    <row r="18" spans="1:8" x14ac:dyDescent="0.35">
      <c r="A18" s="5" t="s">
        <v>12</v>
      </c>
      <c r="B18" s="5">
        <v>5</v>
      </c>
      <c r="C18" s="5">
        <v>5</v>
      </c>
      <c r="D18" s="5">
        <v>14</v>
      </c>
      <c r="E18" s="5">
        <v>7</v>
      </c>
      <c r="F18" s="6">
        <v>13</v>
      </c>
      <c r="G18" s="6">
        <v>4</v>
      </c>
      <c r="H18" s="5">
        <f>SUM(Taulukko4[[#This Row],[Call 2014]:[Call 2019]])</f>
        <v>48</v>
      </c>
    </row>
    <row r="19" spans="1:8" x14ac:dyDescent="0.35">
      <c r="A19" s="5" t="s">
        <v>13</v>
      </c>
      <c r="B19" s="5">
        <v>16</v>
      </c>
      <c r="C19" s="5">
        <v>29</v>
      </c>
      <c r="D19" s="5">
        <v>31</v>
      </c>
      <c r="E19" s="5">
        <v>28</v>
      </c>
      <c r="F19" s="6">
        <v>24</v>
      </c>
      <c r="G19" s="6">
        <v>12</v>
      </c>
      <c r="H19" s="5">
        <f>SUM(Taulukko4[[#This Row],[Call 2014]:[Call 2019]])</f>
        <v>140</v>
      </c>
    </row>
    <row r="20" spans="1:8" x14ac:dyDescent="0.35">
      <c r="A20" s="5" t="s">
        <v>14</v>
      </c>
      <c r="B20" s="5">
        <v>1</v>
      </c>
      <c r="C20" s="5"/>
      <c r="D20" s="5"/>
      <c r="E20" s="5">
        <v>2</v>
      </c>
      <c r="F20" s="6">
        <v>1</v>
      </c>
      <c r="G20" s="6">
        <v>4</v>
      </c>
      <c r="H20" s="5">
        <f>SUM(Taulukko4[[#This Row],[Call 2014]:[Call 2019]])</f>
        <v>8</v>
      </c>
    </row>
    <row r="21" spans="1:8" x14ac:dyDescent="0.35">
      <c r="A21" s="5" t="s">
        <v>15</v>
      </c>
      <c r="B21" s="5">
        <v>33</v>
      </c>
      <c r="C21" s="5">
        <v>57</v>
      </c>
      <c r="D21" s="5">
        <v>38</v>
      </c>
      <c r="E21" s="5">
        <v>42</v>
      </c>
      <c r="F21" s="6">
        <v>53</v>
      </c>
      <c r="G21" s="6">
        <v>44</v>
      </c>
      <c r="H21" s="5">
        <f>SUM(Taulukko4[[#This Row],[Call 2014]:[Call 2019]])</f>
        <v>267</v>
      </c>
    </row>
    <row r="22" spans="1:8" x14ac:dyDescent="0.35">
      <c r="A22" s="5" t="s">
        <v>16</v>
      </c>
      <c r="B22" s="5">
        <v>5</v>
      </c>
      <c r="C22" s="5">
        <v>3</v>
      </c>
      <c r="D22" s="5">
        <v>2</v>
      </c>
      <c r="E22" s="5">
        <v>1</v>
      </c>
      <c r="F22" s="6">
        <v>1</v>
      </c>
      <c r="G22" s="6">
        <v>1</v>
      </c>
      <c r="H22" s="5">
        <f>SUM(Taulukko4[[#This Row],[Call 2014]:[Call 2019]])</f>
        <v>13</v>
      </c>
    </row>
    <row r="23" spans="1:8" x14ac:dyDescent="0.35">
      <c r="A23" s="5" t="s">
        <v>17</v>
      </c>
      <c r="B23" s="5">
        <v>8</v>
      </c>
      <c r="C23" s="5">
        <v>14</v>
      </c>
      <c r="D23" s="5">
        <v>22</v>
      </c>
      <c r="E23" s="5">
        <v>25</v>
      </c>
      <c r="F23" s="6">
        <v>53</v>
      </c>
      <c r="G23" s="6">
        <v>32</v>
      </c>
      <c r="H23" s="5">
        <f>SUM(Taulukko4[[#This Row],[Call 2014]:[Call 2019]])</f>
        <v>154</v>
      </c>
    </row>
    <row r="24" spans="1:8" x14ac:dyDescent="0.35">
      <c r="A24" s="5" t="s">
        <v>18</v>
      </c>
      <c r="B24" s="5">
        <v>1</v>
      </c>
      <c r="C24" s="5">
        <v>2</v>
      </c>
      <c r="D24" s="5">
        <v>1</v>
      </c>
      <c r="E24" s="5">
        <v>2</v>
      </c>
      <c r="F24" s="6">
        <v>3</v>
      </c>
      <c r="G24" s="6"/>
      <c r="H24" s="5">
        <f>SUM(Taulukko4[[#This Row],[Call 2014]:[Call 2019]])</f>
        <v>9</v>
      </c>
    </row>
    <row r="25" spans="1:8" x14ac:dyDescent="0.35">
      <c r="A25" s="5" t="s">
        <v>19</v>
      </c>
      <c r="B25" s="5">
        <v>55</v>
      </c>
      <c r="C25" s="5">
        <v>61</v>
      </c>
      <c r="D25" s="5">
        <v>56</v>
      </c>
      <c r="E25" s="5">
        <v>80</v>
      </c>
      <c r="F25" s="6">
        <v>68</v>
      </c>
      <c r="G25" s="6">
        <v>30</v>
      </c>
      <c r="H25" s="5">
        <f>SUM(Taulukko4[[#This Row],[Call 2014]:[Call 2019]])</f>
        <v>350</v>
      </c>
    </row>
    <row r="26" spans="1:8" x14ac:dyDescent="0.35">
      <c r="A26" s="5" t="s">
        <v>20</v>
      </c>
      <c r="B26" s="5">
        <v>5</v>
      </c>
      <c r="C26" s="5">
        <v>17</v>
      </c>
      <c r="D26" s="5">
        <v>23</v>
      </c>
      <c r="E26" s="5">
        <v>10</v>
      </c>
      <c r="F26" s="6">
        <v>20</v>
      </c>
      <c r="G26" s="6">
        <v>6</v>
      </c>
      <c r="H26" s="5">
        <f>SUM(Taulukko4[[#This Row],[Call 2014]:[Call 2019]])</f>
        <v>81</v>
      </c>
    </row>
    <row r="27" spans="1:8" x14ac:dyDescent="0.35">
      <c r="A27" s="5" t="s">
        <v>21</v>
      </c>
      <c r="B27" s="5">
        <v>44</v>
      </c>
      <c r="C27" s="5">
        <v>58</v>
      </c>
      <c r="D27" s="5">
        <v>40</v>
      </c>
      <c r="E27" s="5">
        <v>44</v>
      </c>
      <c r="F27" s="6">
        <v>55</v>
      </c>
      <c r="G27" s="6">
        <v>28</v>
      </c>
      <c r="H27" s="5">
        <f>SUM(Taulukko4[[#This Row],[Call 2014]:[Call 2019]])</f>
        <v>269</v>
      </c>
    </row>
    <row r="28" spans="1:8" x14ac:dyDescent="0.35">
      <c r="A28" s="5" t="s">
        <v>22</v>
      </c>
      <c r="B28" s="5">
        <v>15</v>
      </c>
      <c r="C28" s="5">
        <v>25</v>
      </c>
      <c r="D28" s="5">
        <v>27</v>
      </c>
      <c r="E28" s="5">
        <v>62</v>
      </c>
      <c r="F28" s="6">
        <v>56</v>
      </c>
      <c r="G28" s="6">
        <v>41</v>
      </c>
      <c r="H28" s="5">
        <f>SUM(Taulukko4[[#This Row],[Call 2014]:[Call 2019]])</f>
        <v>226</v>
      </c>
    </row>
    <row r="29" spans="1:8" x14ac:dyDescent="0.35">
      <c r="A29" s="5" t="s">
        <v>23</v>
      </c>
      <c r="B29" s="5">
        <v>5</v>
      </c>
      <c r="C29" s="5">
        <v>7</v>
      </c>
      <c r="D29" s="5">
        <v>3</v>
      </c>
      <c r="E29" s="5">
        <v>10</v>
      </c>
      <c r="F29" s="6">
        <v>15</v>
      </c>
      <c r="G29" s="6">
        <v>4</v>
      </c>
      <c r="H29" s="5">
        <f>SUM(Taulukko4[[#This Row],[Call 2014]:[Call 2019]])</f>
        <v>44</v>
      </c>
    </row>
    <row r="30" spans="1:8" x14ac:dyDescent="0.35">
      <c r="A30" s="5" t="s">
        <v>24</v>
      </c>
      <c r="B30" s="5">
        <v>15</v>
      </c>
      <c r="C30" s="5">
        <v>19</v>
      </c>
      <c r="D30" s="5">
        <v>11</v>
      </c>
      <c r="E30" s="5">
        <v>30</v>
      </c>
      <c r="F30" s="6">
        <v>91</v>
      </c>
      <c r="G30" s="6">
        <v>24</v>
      </c>
      <c r="H30" s="5">
        <f>SUM(Taulukko4[[#This Row],[Call 2014]:[Call 2019]])</f>
        <v>190</v>
      </c>
    </row>
    <row r="31" spans="1:8" x14ac:dyDescent="0.35">
      <c r="A31" s="5" t="s">
        <v>25</v>
      </c>
      <c r="B31" s="5">
        <v>14</v>
      </c>
      <c r="C31" s="5">
        <v>14</v>
      </c>
      <c r="D31" s="5">
        <v>13</v>
      </c>
      <c r="E31" s="5">
        <v>12</v>
      </c>
      <c r="F31" s="6">
        <v>20</v>
      </c>
      <c r="G31" s="6">
        <v>5</v>
      </c>
      <c r="H31" s="5">
        <f>SUM(Taulukko4[[#This Row],[Call 2014]:[Call 2019]])</f>
        <v>78</v>
      </c>
    </row>
    <row r="32" spans="1:8" x14ac:dyDescent="0.35">
      <c r="A32" s="5" t="s">
        <v>26</v>
      </c>
      <c r="B32" s="5">
        <v>10</v>
      </c>
      <c r="C32" s="5">
        <v>9</v>
      </c>
      <c r="D32" s="5">
        <v>17</v>
      </c>
      <c r="E32" s="5">
        <v>8</v>
      </c>
      <c r="F32" s="6">
        <v>8</v>
      </c>
      <c r="G32" s="6">
        <v>19</v>
      </c>
      <c r="H32" s="5">
        <f>SUM(Taulukko4[[#This Row],[Call 2014]:[Call 2019]])</f>
        <v>71</v>
      </c>
    </row>
    <row r="33" spans="1:8" x14ac:dyDescent="0.35">
      <c r="A33" s="5" t="s">
        <v>27</v>
      </c>
      <c r="B33" s="5">
        <v>22</v>
      </c>
      <c r="C33" s="5">
        <v>31</v>
      </c>
      <c r="D33" s="5">
        <v>28</v>
      </c>
      <c r="E33" s="5">
        <v>27</v>
      </c>
      <c r="F33" s="6">
        <v>17</v>
      </c>
      <c r="G33" s="6">
        <v>19</v>
      </c>
      <c r="H33" s="5">
        <f>SUM(Taulukko4[[#This Row],[Call 2014]:[Call 2019]])</f>
        <v>144</v>
      </c>
    </row>
    <row r="34" spans="1:8" ht="29" x14ac:dyDescent="0.35">
      <c r="A34" s="9" t="s">
        <v>28</v>
      </c>
      <c r="B34" s="5">
        <v>76</v>
      </c>
      <c r="C34" s="5">
        <v>79</v>
      </c>
      <c r="D34" s="5">
        <v>110</v>
      </c>
      <c r="E34" s="5">
        <v>126</v>
      </c>
      <c r="F34" s="6">
        <v>153</v>
      </c>
      <c r="G34" s="6">
        <v>50</v>
      </c>
      <c r="H34" s="5">
        <f>SUM(Taulukko4[[#This Row],[Call 2014]:[Call 2019]])</f>
        <v>594</v>
      </c>
    </row>
    <row r="35" spans="1:8" x14ac:dyDescent="0.35">
      <c r="A35" s="12" t="s">
        <v>29</v>
      </c>
      <c r="B35" s="12">
        <f>SUM(B4:B34)</f>
        <v>837</v>
      </c>
      <c r="C35" s="12">
        <f t="shared" ref="C35:F35" si="0">SUM(C4:C34)</f>
        <v>884</v>
      </c>
      <c r="D35" s="12">
        <f t="shared" si="0"/>
        <v>1147</v>
      </c>
      <c r="E35" s="12">
        <f t="shared" si="0"/>
        <v>1258</v>
      </c>
      <c r="F35" s="12">
        <f t="shared" si="0"/>
        <v>1559</v>
      </c>
      <c r="G35" s="12">
        <f>SUM(G4:G34)</f>
        <v>971</v>
      </c>
      <c r="H35" s="12">
        <f>SUM(H4:H34)</f>
        <v>6656</v>
      </c>
    </row>
    <row r="37" spans="1:8" x14ac:dyDescent="0.35">
      <c r="F37" s="3"/>
      <c r="G37" s="1" t="s">
        <v>40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Incoming Students KA103</vt:lpstr>
      <vt:lpstr>Incoming trainees KA103</vt:lpstr>
      <vt:lpstr>incoming Teachers KA103</vt:lpstr>
      <vt:lpstr>Incoming Staff KA103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Korhonen Saara</dc:creator>
  <cp:lastModifiedBy>Korhonen Saara</cp:lastModifiedBy>
  <dcterms:created xsi:type="dcterms:W3CDTF">2019-08-22T06:32:49Z</dcterms:created>
  <dcterms:modified xsi:type="dcterms:W3CDTF">2022-04-06T08:59:44Z</dcterms:modified>
</cp:coreProperties>
</file>