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F:\KV_KO_KKYT\GLOBAALITIIMI\HEI ICI 2020-2024\Haku 2019\Call for Applications\Final Application and attachments\"/>
    </mc:Choice>
  </mc:AlternateContent>
  <xr:revisionPtr revIDLastSave="0" documentId="13_ncr:1_{EF18BFE0-6A9E-4AD4-AF8F-9FD59CC62864}" xr6:coauthVersionLast="41" xr6:coauthVersionMax="41" xr10:uidLastSave="{00000000-0000-0000-0000-000000000000}"/>
  <bookViews>
    <workbookView xWindow="-120" yWindow="-120" windowWidth="29040" windowHeight="15840" activeTab="1" xr2:uid="{00000000-000D-0000-FFFF-FFFF00000000}"/>
  </bookViews>
  <sheets>
    <sheet name="Summary of the budget" sheetId="2" r:id="rId1"/>
    <sheet name="Budget 2020-2024" sheetId="5" r:id="rId2"/>
  </sheets>
  <definedNames>
    <definedName name="SUB" localSheetId="1">'Budget 2020-2024'!#REF!</definedName>
    <definedName name="SUB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24" i="5" l="1"/>
  <c r="D223" i="5" l="1"/>
  <c r="E223" i="5"/>
  <c r="F223" i="5"/>
  <c r="G223" i="5"/>
  <c r="H223" i="5"/>
  <c r="D220" i="5"/>
  <c r="E220" i="5"/>
  <c r="F220" i="5"/>
  <c r="G220" i="5"/>
  <c r="D216" i="5"/>
  <c r="E216" i="5"/>
  <c r="F216" i="5"/>
  <c r="G216" i="5"/>
  <c r="D212" i="5"/>
  <c r="E212" i="5"/>
  <c r="F212" i="5"/>
  <c r="G212" i="5"/>
  <c r="D208" i="5"/>
  <c r="E208" i="5"/>
  <c r="E221" i="5" s="1"/>
  <c r="F208" i="5"/>
  <c r="G208" i="5"/>
  <c r="D204" i="5"/>
  <c r="D221" i="5" s="1"/>
  <c r="E204" i="5"/>
  <c r="F204" i="5"/>
  <c r="F221" i="5" s="1"/>
  <c r="G204" i="5"/>
  <c r="G221" i="5" s="1"/>
  <c r="D198" i="5"/>
  <c r="E198" i="5"/>
  <c r="F198" i="5"/>
  <c r="G198" i="5"/>
  <c r="D195" i="5"/>
  <c r="E195" i="5"/>
  <c r="F195" i="5"/>
  <c r="G195" i="5"/>
  <c r="D192" i="5"/>
  <c r="E192" i="5"/>
  <c r="F192" i="5"/>
  <c r="G192" i="5"/>
  <c r="D189" i="5"/>
  <c r="E189" i="5"/>
  <c r="F189" i="5"/>
  <c r="G189" i="5"/>
  <c r="G199" i="5" s="1"/>
  <c r="D186" i="5"/>
  <c r="D199" i="5" s="1"/>
  <c r="E186" i="5"/>
  <c r="E199" i="5" s="1"/>
  <c r="F186" i="5"/>
  <c r="F199" i="5" s="1"/>
  <c r="G186" i="5"/>
  <c r="D181" i="5"/>
  <c r="D182" i="5" s="1"/>
  <c r="E181" i="5"/>
  <c r="F181" i="5"/>
  <c r="F182" i="5" s="1"/>
  <c r="G181" i="5"/>
  <c r="G182" i="5" s="1"/>
  <c r="D178" i="5"/>
  <c r="E178" i="5"/>
  <c r="F178" i="5"/>
  <c r="G178" i="5"/>
  <c r="D175" i="5"/>
  <c r="E175" i="5"/>
  <c r="F175" i="5"/>
  <c r="G175" i="5"/>
  <c r="D172" i="5"/>
  <c r="E172" i="5"/>
  <c r="E182" i="5" s="1"/>
  <c r="F172" i="5"/>
  <c r="G172" i="5"/>
  <c r="D169" i="5"/>
  <c r="E169" i="5"/>
  <c r="F169" i="5"/>
  <c r="G169" i="5"/>
  <c r="D165" i="5"/>
  <c r="E165" i="5"/>
  <c r="F165" i="5"/>
  <c r="G165" i="5"/>
  <c r="D151" i="5"/>
  <c r="E151" i="5"/>
  <c r="F151" i="5"/>
  <c r="G151" i="5"/>
  <c r="H151" i="5"/>
  <c r="D113" i="5"/>
  <c r="E113" i="5"/>
  <c r="F113" i="5"/>
  <c r="G113" i="5"/>
  <c r="D109" i="5"/>
  <c r="E109" i="5"/>
  <c r="F109" i="5"/>
  <c r="G109" i="5"/>
  <c r="D105" i="5"/>
  <c r="E105" i="5"/>
  <c r="F105" i="5"/>
  <c r="G105" i="5"/>
  <c r="D101" i="5"/>
  <c r="E101" i="5"/>
  <c r="F101" i="5"/>
  <c r="G101" i="5"/>
  <c r="D97" i="5"/>
  <c r="E97" i="5"/>
  <c r="F97" i="5"/>
  <c r="G97" i="5"/>
  <c r="D92" i="5"/>
  <c r="E92" i="5"/>
  <c r="F92" i="5"/>
  <c r="G92" i="5"/>
  <c r="D88" i="5"/>
  <c r="E88" i="5"/>
  <c r="F88" i="5"/>
  <c r="G88" i="5"/>
  <c r="D84" i="5"/>
  <c r="E84" i="5"/>
  <c r="E114" i="5" s="1"/>
  <c r="F84" i="5"/>
  <c r="G84" i="5"/>
  <c r="D80" i="5"/>
  <c r="D114" i="5" s="1"/>
  <c r="E80" i="5"/>
  <c r="F80" i="5"/>
  <c r="G80" i="5"/>
  <c r="D76" i="5"/>
  <c r="E76" i="5"/>
  <c r="F76" i="5"/>
  <c r="G76" i="5"/>
  <c r="D71" i="5"/>
  <c r="E71" i="5"/>
  <c r="F71" i="5"/>
  <c r="F114" i="5" s="1"/>
  <c r="G71" i="5"/>
  <c r="G114" i="5" s="1"/>
  <c r="F63" i="5"/>
  <c r="F64" i="5" s="1"/>
  <c r="D62" i="5"/>
  <c r="D63" i="5" s="1"/>
  <c r="D64" i="5" s="1"/>
  <c r="E62" i="5"/>
  <c r="E63" i="5" s="1"/>
  <c r="E64" i="5" s="1"/>
  <c r="F62" i="5"/>
  <c r="G62" i="5"/>
  <c r="G63" i="5" s="1"/>
  <c r="G64" i="5" s="1"/>
  <c r="G57" i="5"/>
  <c r="G58" i="5" s="1"/>
  <c r="D56" i="5"/>
  <c r="D57" i="5" s="1"/>
  <c r="D58" i="5" s="1"/>
  <c r="E56" i="5"/>
  <c r="E57" i="5" s="1"/>
  <c r="E58" i="5" s="1"/>
  <c r="F56" i="5"/>
  <c r="F57" i="5" s="1"/>
  <c r="F58" i="5" s="1"/>
  <c r="G56" i="5"/>
  <c r="D51" i="5"/>
  <c r="D52" i="5" s="1"/>
  <c r="D50" i="5"/>
  <c r="E50" i="5"/>
  <c r="E51" i="5" s="1"/>
  <c r="E52" i="5" s="1"/>
  <c r="F50" i="5"/>
  <c r="F51" i="5" s="1"/>
  <c r="F52" i="5" s="1"/>
  <c r="G50" i="5"/>
  <c r="G51" i="5" s="1"/>
  <c r="G52" i="5" s="1"/>
  <c r="E45" i="5"/>
  <c r="E46" i="5" s="1"/>
  <c r="D44" i="5"/>
  <c r="D45" i="5" s="1"/>
  <c r="D46" i="5" s="1"/>
  <c r="E44" i="5"/>
  <c r="F44" i="5"/>
  <c r="F45" i="5" s="1"/>
  <c r="F46" i="5" s="1"/>
  <c r="G44" i="5"/>
  <c r="G45" i="5" s="1"/>
  <c r="G46" i="5" s="1"/>
  <c r="F39" i="5"/>
  <c r="F40" i="5" s="1"/>
  <c r="D38" i="5"/>
  <c r="E38" i="5"/>
  <c r="E39" i="5" s="1"/>
  <c r="F38" i="5"/>
  <c r="G38" i="5"/>
  <c r="G39" i="5" s="1"/>
  <c r="G40" i="5" s="1"/>
  <c r="D32" i="5"/>
  <c r="E32" i="5"/>
  <c r="F32" i="5"/>
  <c r="G32" i="5"/>
  <c r="D28" i="5"/>
  <c r="E28" i="5"/>
  <c r="F28" i="5"/>
  <c r="G28" i="5"/>
  <c r="D24" i="5"/>
  <c r="E24" i="5"/>
  <c r="F24" i="5"/>
  <c r="G24" i="5"/>
  <c r="D20" i="5"/>
  <c r="D33" i="5" s="1"/>
  <c r="E20" i="5"/>
  <c r="F20" i="5"/>
  <c r="G20" i="5"/>
  <c r="D16" i="5"/>
  <c r="E16" i="5"/>
  <c r="E33" i="5" s="1"/>
  <c r="F16" i="5"/>
  <c r="F33" i="5" s="1"/>
  <c r="G16" i="5"/>
  <c r="G33" i="5" s="1"/>
  <c r="E10" i="5"/>
  <c r="E11" i="5" s="1"/>
  <c r="D9" i="5"/>
  <c r="D10" i="5" s="1"/>
  <c r="E9" i="5"/>
  <c r="F9" i="5"/>
  <c r="F10" i="5" s="1"/>
  <c r="F11" i="5" s="1"/>
  <c r="G9" i="5"/>
  <c r="G65" i="5" l="1"/>
  <c r="F65" i="5"/>
  <c r="F66" i="5" s="1"/>
  <c r="G10" i="5"/>
  <c r="G11" i="5" s="1"/>
  <c r="D11" i="5"/>
  <c r="D39" i="5"/>
  <c r="D40" i="5" s="1"/>
  <c r="D65" i="5" s="1"/>
  <c r="D66" i="5" s="1"/>
  <c r="E40" i="5"/>
  <c r="E65" i="5" s="1"/>
  <c r="E66" i="5" s="1"/>
  <c r="C223" i="5"/>
  <c r="C151" i="5"/>
  <c r="G66" i="5" l="1"/>
  <c r="C9" i="5"/>
  <c r="C10" i="5" s="1"/>
  <c r="C20" i="5"/>
  <c r="C16" i="5"/>
  <c r="F153" i="5" l="1"/>
  <c r="C11" i="5"/>
  <c r="H121" i="5"/>
  <c r="H124" i="5"/>
  <c r="H127" i="5"/>
  <c r="H130" i="5"/>
  <c r="H133" i="5"/>
  <c r="H137" i="5"/>
  <c r="H140" i="5"/>
  <c r="H143" i="5"/>
  <c r="H146" i="5"/>
  <c r="H149" i="5"/>
  <c r="H117" i="5"/>
  <c r="H164" i="5"/>
  <c r="H168" i="5"/>
  <c r="H169" i="5" s="1"/>
  <c r="H171" i="5"/>
  <c r="H172" i="5" s="1"/>
  <c r="H174" i="5"/>
  <c r="H175" i="5" s="1"/>
  <c r="H177" i="5"/>
  <c r="H178" i="5" s="1"/>
  <c r="H180" i="5"/>
  <c r="H181" i="5" s="1"/>
  <c r="H163" i="5"/>
  <c r="H219" i="5"/>
  <c r="H202" i="5"/>
  <c r="H203" i="5"/>
  <c r="H206" i="5"/>
  <c r="H207" i="5"/>
  <c r="H210" i="5"/>
  <c r="H211" i="5"/>
  <c r="H214" i="5"/>
  <c r="H215" i="5"/>
  <c r="H96" i="5"/>
  <c r="H99" i="5"/>
  <c r="H101" i="5" s="1"/>
  <c r="H100" i="5"/>
  <c r="H103" i="5"/>
  <c r="H104" i="5"/>
  <c r="H107" i="5"/>
  <c r="H109" i="5" s="1"/>
  <c r="H108" i="5"/>
  <c r="H111" i="5"/>
  <c r="H112" i="5"/>
  <c r="H185" i="5"/>
  <c r="H186" i="5" s="1"/>
  <c r="H199" i="5" s="1"/>
  <c r="H188" i="5"/>
  <c r="H189" i="5" s="1"/>
  <c r="H191" i="5"/>
  <c r="H192" i="5" s="1"/>
  <c r="H194" i="5"/>
  <c r="H195" i="5" s="1"/>
  <c r="H197" i="5"/>
  <c r="H198" i="5" s="1"/>
  <c r="H218" i="5"/>
  <c r="H95" i="5"/>
  <c r="H91" i="5"/>
  <c r="H90" i="5"/>
  <c r="H92" i="5" s="1"/>
  <c r="H87" i="5"/>
  <c r="H86" i="5"/>
  <c r="H88" i="5" s="1"/>
  <c r="H79" i="5"/>
  <c r="H82" i="5"/>
  <c r="H84" i="5" s="1"/>
  <c r="H83" i="5"/>
  <c r="H78" i="5"/>
  <c r="H75" i="5"/>
  <c r="H74" i="5"/>
  <c r="H76" i="5" s="1"/>
  <c r="H70" i="5"/>
  <c r="H69" i="5"/>
  <c r="H71" i="5" s="1"/>
  <c r="H61" i="5"/>
  <c r="H60" i="5"/>
  <c r="H62" i="5" s="1"/>
  <c r="H63" i="5" s="1"/>
  <c r="H64" i="5" s="1"/>
  <c r="H55" i="5"/>
  <c r="H54" i="5"/>
  <c r="H56" i="5" s="1"/>
  <c r="H57" i="5" s="1"/>
  <c r="H58" i="5" s="1"/>
  <c r="D158" i="5"/>
  <c r="E158" i="5"/>
  <c r="F158" i="5"/>
  <c r="G158" i="5"/>
  <c r="H49" i="5"/>
  <c r="H48" i="5"/>
  <c r="H50" i="5" s="1"/>
  <c r="H51" i="5" s="1"/>
  <c r="H52" i="5" s="1"/>
  <c r="D157" i="5"/>
  <c r="E157" i="5"/>
  <c r="F157" i="5"/>
  <c r="G157" i="5"/>
  <c r="H43" i="5"/>
  <c r="H42" i="5"/>
  <c r="H44" i="5" s="1"/>
  <c r="H45" i="5" s="1"/>
  <c r="H46" i="5" s="1"/>
  <c r="D156" i="5"/>
  <c r="E156" i="5"/>
  <c r="F156" i="5"/>
  <c r="G156" i="5"/>
  <c r="H37" i="5"/>
  <c r="H36" i="5"/>
  <c r="H38" i="5" s="1"/>
  <c r="H31" i="5"/>
  <c r="H30" i="5"/>
  <c r="H32" i="5" s="1"/>
  <c r="H27" i="5"/>
  <c r="H26" i="5"/>
  <c r="H28" i="5" s="1"/>
  <c r="H23" i="5"/>
  <c r="H22" i="5"/>
  <c r="H24" i="5" s="1"/>
  <c r="H19" i="5"/>
  <c r="H18" i="5"/>
  <c r="H20" i="5" s="1"/>
  <c r="H15" i="5"/>
  <c r="H14" i="5"/>
  <c r="H16" i="5" s="1"/>
  <c r="H8" i="5"/>
  <c r="H7" i="5"/>
  <c r="H9" i="5" s="1"/>
  <c r="H39" i="5" l="1"/>
  <c r="H40" i="5" s="1"/>
  <c r="H65" i="5" s="1"/>
  <c r="H204" i="5"/>
  <c r="E27" i="2"/>
  <c r="H80" i="5"/>
  <c r="E24" i="2" s="1"/>
  <c r="H97" i="5"/>
  <c r="H113" i="5"/>
  <c r="H105" i="5"/>
  <c r="H10" i="5"/>
  <c r="H11" i="5" s="1"/>
  <c r="H212" i="5"/>
  <c r="C153" i="5"/>
  <c r="H33" i="5"/>
  <c r="E23" i="2"/>
  <c r="H114" i="5"/>
  <c r="H220" i="5"/>
  <c r="H216" i="5"/>
  <c r="E26" i="2" s="1"/>
  <c r="H208" i="5"/>
  <c r="H165" i="5"/>
  <c r="H182" i="5" s="1"/>
  <c r="D153" i="5"/>
  <c r="G153" i="5"/>
  <c r="E153" i="5"/>
  <c r="D155" i="5"/>
  <c r="D160" i="5" s="1"/>
  <c r="D224" i="5" s="1"/>
  <c r="G159" i="5"/>
  <c r="D159" i="5"/>
  <c r="G155" i="5"/>
  <c r="F159" i="5"/>
  <c r="E155" i="5"/>
  <c r="E159" i="5"/>
  <c r="C181" i="5"/>
  <c r="C178" i="5"/>
  <c r="C175" i="5"/>
  <c r="C172" i="5"/>
  <c r="C169" i="5"/>
  <c r="C165" i="5"/>
  <c r="H66" i="5" l="1"/>
  <c r="C182" i="5"/>
  <c r="H221" i="5"/>
  <c r="E160" i="5"/>
  <c r="E224" i="5" s="1"/>
  <c r="H153" i="5"/>
  <c r="E21" i="2" s="1"/>
  <c r="G160" i="5"/>
  <c r="G224" i="5" s="1"/>
  <c r="F155" i="5"/>
  <c r="F160" i="5" s="1"/>
  <c r="F224" i="5" s="1"/>
  <c r="E13" i="2" l="1"/>
  <c r="E14" i="2"/>
  <c r="C113" i="5"/>
  <c r="C109" i="5"/>
  <c r="C105" i="5"/>
  <c r="C101" i="5"/>
  <c r="C97" i="5"/>
  <c r="C62" i="5"/>
  <c r="C56" i="5"/>
  <c r="C50" i="5"/>
  <c r="C44" i="5"/>
  <c r="C38" i="5"/>
  <c r="C63" i="5" l="1"/>
  <c r="C64" i="5" s="1"/>
  <c r="C57" i="5"/>
  <c r="C58" i="5" s="1"/>
  <c r="C158" i="5" s="1"/>
  <c r="C39" i="5"/>
  <c r="C40" i="5" s="1"/>
  <c r="C155" i="5" s="1"/>
  <c r="C45" i="5"/>
  <c r="C46" i="5" s="1"/>
  <c r="C156" i="5" s="1"/>
  <c r="C51" i="5"/>
  <c r="C52" i="5" s="1"/>
  <c r="C157" i="5" s="1"/>
  <c r="C65" i="5" l="1"/>
  <c r="H158" i="5"/>
  <c r="E32" i="2"/>
  <c r="H157" i="5"/>
  <c r="E31" i="2" s="1"/>
  <c r="H156" i="5"/>
  <c r="E30" i="2"/>
  <c r="C159" i="5"/>
  <c r="C160" i="5" s="1"/>
  <c r="H159" i="5"/>
  <c r="E33" i="2" s="1"/>
  <c r="C198" i="5"/>
  <c r="C195" i="5"/>
  <c r="C192" i="5"/>
  <c r="C189" i="5"/>
  <c r="C186" i="5"/>
  <c r="E17" i="2"/>
  <c r="E16" i="2"/>
  <c r="C199" i="5" l="1"/>
  <c r="H155" i="5"/>
  <c r="E29" i="2"/>
  <c r="H160" i="5"/>
  <c r="C220" i="5" l="1"/>
  <c r="C216" i="5"/>
  <c r="C212" i="5"/>
  <c r="C208" i="5"/>
  <c r="C204" i="5"/>
  <c r="C92" i="5"/>
  <c r="C88" i="5"/>
  <c r="C84" i="5"/>
  <c r="C80" i="5"/>
  <c r="C76" i="5"/>
  <c r="C71" i="5"/>
  <c r="C32" i="5"/>
  <c r="C28" i="5"/>
  <c r="C24" i="5"/>
  <c r="C114" i="5" l="1"/>
  <c r="C33" i="5"/>
  <c r="C221" i="5"/>
  <c r="E25" i="2"/>
  <c r="E12" i="2"/>
  <c r="E11" i="2"/>
  <c r="C66" i="5" l="1"/>
  <c r="C224" i="5" s="1"/>
  <c r="E10" i="2" s="1"/>
  <c r="E15" i="2" s="1"/>
</calcChain>
</file>

<file path=xl/sharedStrings.xml><?xml version="1.0" encoding="utf-8"?>
<sst xmlns="http://schemas.openxmlformats.org/spreadsheetml/2006/main" count="303" uniqueCount="198">
  <si>
    <t>Project name:</t>
  </si>
  <si>
    <t>Name of the coordinating HEI:</t>
  </si>
  <si>
    <t>HEI ICI Project Name:</t>
  </si>
  <si>
    <t>Project acronym:</t>
  </si>
  <si>
    <t>Name of coordinating HEI:</t>
  </si>
  <si>
    <t xml:space="preserve"> </t>
  </si>
  <si>
    <t>HEI ICI overall budget</t>
  </si>
  <si>
    <t xml:space="preserve">Budget by Higher Education Institutions </t>
  </si>
  <si>
    <t>4. Travel costs</t>
  </si>
  <si>
    <t>Total 4 Travel costs</t>
  </si>
  <si>
    <t>5. Services and subcontracting</t>
  </si>
  <si>
    <t>Total 5 Services and subcontracting</t>
  </si>
  <si>
    <t>Total 9 Fixed assets</t>
  </si>
  <si>
    <t>10 Contingency costs (max 10% of the total budget )</t>
  </si>
  <si>
    <t>Total 10 Contingency costs</t>
  </si>
  <si>
    <t>Coefficient for indirect employee cost</t>
  </si>
  <si>
    <t>MFA FUNDING APPLIED (max. 80 % of the total budget)</t>
  </si>
  <si>
    <t xml:space="preserve">Description </t>
  </si>
  <si>
    <t>Please fill</t>
  </si>
  <si>
    <t>Coordinating HEI</t>
  </si>
  <si>
    <t xml:space="preserve">  &gt;Name of the Coordinating HEI&lt;</t>
  </si>
  <si>
    <t>&gt;Country&lt;</t>
  </si>
  <si>
    <t xml:space="preserve">  &gt;Name of Partner 1&lt;</t>
  </si>
  <si>
    <t xml:space="preserve">  &gt;Name of Partner 2&lt;</t>
  </si>
  <si>
    <t xml:space="preserve">  &gt;Name of Partner 3&lt;</t>
  </si>
  <si>
    <t xml:space="preserve">  &gt;Name of Partner 4&lt;</t>
  </si>
  <si>
    <t xml:space="preserve">  &gt;Name of Partner 5&lt;</t>
  </si>
  <si>
    <t>N.N.</t>
  </si>
  <si>
    <t>…</t>
  </si>
  <si>
    <t xml:space="preserve">N.N. </t>
  </si>
  <si>
    <t xml:space="preserve">BUDGET </t>
  </si>
  <si>
    <t xml:space="preserve">TOTAL PROJECT COSTS </t>
  </si>
  <si>
    <t>&lt;please fill</t>
  </si>
  <si>
    <r>
      <t xml:space="preserve">&lt;please fill  </t>
    </r>
    <r>
      <rPr>
        <i/>
        <sz val="10"/>
        <rFont val="Calibri"/>
        <family val="2"/>
        <scheme val="minor"/>
      </rPr>
      <t>/ source of self-financing (country, provider)</t>
    </r>
  </si>
  <si>
    <t>Summary of the budget</t>
  </si>
  <si>
    <t xml:space="preserve">Please refer to Programme Document (p. 25) and present the source of self-financing (country, provider) </t>
  </si>
  <si>
    <t xml:space="preserve">Total Services and subcontracting of the coordinating Finnish HEI </t>
  </si>
  <si>
    <t xml:space="preserve">Total travel costs of the coordinating Finnish HEI </t>
  </si>
  <si>
    <t xml:space="preserve">including budgeted contingency costs </t>
  </si>
  <si>
    <r>
      <t xml:space="preserve">Self-financing </t>
    </r>
    <r>
      <rPr>
        <sz val="9"/>
        <color theme="1"/>
        <rFont val="Arial"/>
        <family val="2"/>
      </rPr>
      <t>(min. 20 %)</t>
    </r>
  </si>
  <si>
    <t>Total budget 2020</t>
  </si>
  <si>
    <t>Total budget 2021</t>
  </si>
  <si>
    <t>Total budget 2022</t>
  </si>
  <si>
    <t>Total Budget 2023</t>
  </si>
  <si>
    <t>2020</t>
  </si>
  <si>
    <t>2021</t>
  </si>
  <si>
    <t>2022</t>
  </si>
  <si>
    <t>2023</t>
  </si>
  <si>
    <t>2. The salaries and fees of the southern partner HEIs</t>
  </si>
  <si>
    <t>The salaries and fees of southern partner 1</t>
  </si>
  <si>
    <t>The salaries and fees of southern partner 2</t>
  </si>
  <si>
    <t>The salaries and fees of southern partner 3</t>
  </si>
  <si>
    <t>The salaries and fees of southern partner 4</t>
  </si>
  <si>
    <t>The salaries and fees of southern partner 5</t>
  </si>
  <si>
    <t>3. The salaries and fees of the Finnish partner HEIs</t>
  </si>
  <si>
    <t>The salaries and fees of Finnish partner 1</t>
  </si>
  <si>
    <t>The salaries and fees of Finnish partner 2</t>
  </si>
  <si>
    <t>The salaries and fees of Finnish partner 3</t>
  </si>
  <si>
    <t>The salaries and fees of Finnish partner 4</t>
  </si>
  <si>
    <t>The salaries and fees of Finnish partner 5</t>
  </si>
  <si>
    <t xml:space="preserve">8 The administrative costs of southern partner HEIs </t>
  </si>
  <si>
    <t>Total 8 The administrative costs of southern partner HEIs</t>
  </si>
  <si>
    <t xml:space="preserve">Services and subcontracting of southern partner 1 </t>
  </si>
  <si>
    <t xml:space="preserve">Total Services and subcontracting of southern partner 1 </t>
  </si>
  <si>
    <t xml:space="preserve">Services and subcontracting of southern partner 2 </t>
  </si>
  <si>
    <t>Total Services and subcontracting of southern partner 2</t>
  </si>
  <si>
    <t xml:space="preserve">Services and subcontracting of southern partner 3 </t>
  </si>
  <si>
    <t xml:space="preserve">Total Services and subcontracting of southern partner 3 </t>
  </si>
  <si>
    <t xml:space="preserve">Services and subcontracting of southern partner 4 </t>
  </si>
  <si>
    <t xml:space="preserve">Total Services and subcontracting of southern partner 4 </t>
  </si>
  <si>
    <t xml:space="preserve">Services and subcontracting of southern partner 5 </t>
  </si>
  <si>
    <t xml:space="preserve">Total Services and subcontracting of southern partner 5 </t>
  </si>
  <si>
    <t xml:space="preserve">The administrative costs of southern partner 1 </t>
  </si>
  <si>
    <t xml:space="preserve">Total administrative costs southern of partner 1 </t>
  </si>
  <si>
    <t>The administrative costs of southern partner 2</t>
  </si>
  <si>
    <t xml:space="preserve">Total administrative costs of southern partner 2 </t>
  </si>
  <si>
    <t>The administrative costs of southern partner 3</t>
  </si>
  <si>
    <t xml:space="preserve">Total administrative costs of southern partner 3 </t>
  </si>
  <si>
    <t>The administrative costs of southern partner 4</t>
  </si>
  <si>
    <t xml:space="preserve">Total administrative costs of southern partner 4 </t>
  </si>
  <si>
    <t>The administrative costs of southern partner 5</t>
  </si>
  <si>
    <t xml:space="preserve">Total administrative costs of southern partner 5 </t>
  </si>
  <si>
    <t xml:space="preserve">4.1 Travel costs of the coordinating Finnish HEI </t>
  </si>
  <si>
    <t>4.2 Travel costs of the southern partners</t>
  </si>
  <si>
    <t xml:space="preserve">Travel costs of the southern partner 1 </t>
  </si>
  <si>
    <t>Total travel costs of southern partner 1</t>
  </si>
  <si>
    <t xml:space="preserve">Travel costs of southern partner 2 </t>
  </si>
  <si>
    <t>Total travel costs of southern partner 2</t>
  </si>
  <si>
    <t>Travel costs of southern partner 3</t>
  </si>
  <si>
    <t>Total travel costs of southern partner 3</t>
  </si>
  <si>
    <t>Travel costs of southern partner 4</t>
  </si>
  <si>
    <t>Total travel costs of southern partner 4</t>
  </si>
  <si>
    <t>Travel costs of southern partner 5</t>
  </si>
  <si>
    <t>Total travel costs of southern partner 5</t>
  </si>
  <si>
    <t>4.3 Travel costs of the Finnish partners</t>
  </si>
  <si>
    <t xml:space="preserve">Travel costs of the Finnish partner 1 </t>
  </si>
  <si>
    <t xml:space="preserve">Travel costs of Finnish partner 2 </t>
  </si>
  <si>
    <t>Total travel costs of Finnish partner 1</t>
  </si>
  <si>
    <t>Total travel costs of Finnish partner 2</t>
  </si>
  <si>
    <t>Travel costs of Finnish partner 3</t>
  </si>
  <si>
    <t>Total travel costs of Finnish partner 3</t>
  </si>
  <si>
    <t>Travel costs of Finnish partner 4</t>
  </si>
  <si>
    <t>Total travel costs of Finnish partner 4</t>
  </si>
  <si>
    <t>Travel costs of Finnish partner 5</t>
  </si>
  <si>
    <t>Total travel costs of Finnish partner 5</t>
  </si>
  <si>
    <t>5.1 Services and subcontracting of the coordinating Finnish HEI</t>
  </si>
  <si>
    <t>5.2 Services and subcontracting of the southern partner HEIs</t>
  </si>
  <si>
    <t>5.3 Services and subcontracting of the Finnish partner HEIs</t>
  </si>
  <si>
    <t xml:space="preserve">Services and subcontracting of Finnish partner 1 </t>
  </si>
  <si>
    <t xml:space="preserve">Services and subcontracting of Finnish partner 2 </t>
  </si>
  <si>
    <t xml:space="preserve">Total Services and subcontracting of Finnish partner 1 </t>
  </si>
  <si>
    <t>Total Services and subcontracting of Finnish partner 2</t>
  </si>
  <si>
    <t xml:space="preserve">Services and subcontracting of Finnish partner 3 </t>
  </si>
  <si>
    <t xml:space="preserve">Total Services and subcontracting of Finnish partner 3 </t>
  </si>
  <si>
    <t xml:space="preserve">Services and subcontracting of Finnish partner 4 </t>
  </si>
  <si>
    <t xml:space="preserve">Total Services and subcontracting of Finnish partner 4 </t>
  </si>
  <si>
    <t xml:space="preserve">Services and subcontracting of Finnish partner 5 </t>
  </si>
  <si>
    <t xml:space="preserve">Total Services and subcontracting of Finnish partner 5 </t>
  </si>
  <si>
    <t>Southern Partner 1</t>
  </si>
  <si>
    <t>Southern Partner 2</t>
  </si>
  <si>
    <t>Southern Partner 3</t>
  </si>
  <si>
    <t>Southern Partner 4</t>
  </si>
  <si>
    <t>Southern Partner 5</t>
  </si>
  <si>
    <t>Finnish Partner 1</t>
  </si>
  <si>
    <t>Finnish Partner 2</t>
  </si>
  <si>
    <t>Finnish Partner 3</t>
  </si>
  <si>
    <t>Finnish Partner 4</t>
  </si>
  <si>
    <t>Finnish Partner 5</t>
  </si>
  <si>
    <t xml:space="preserve">  &gt;Name of Finnish Partner 1&lt;</t>
  </si>
  <si>
    <t xml:space="preserve">  &gt;Name of Finnish Partner 2&lt;</t>
  </si>
  <si>
    <t xml:space="preserve">  &gt;Name of Finnish Partner 3&lt;</t>
  </si>
  <si>
    <t xml:space="preserve">  &gt;Name of Finnish Partner 4&lt;</t>
  </si>
  <si>
    <t xml:space="preserve">  &gt;Name of Finnish Partner 5&lt;</t>
  </si>
  <si>
    <t xml:space="preserve">Fixed assets of southern partner 1 </t>
  </si>
  <si>
    <t xml:space="preserve">Total fixed assets of southern partner 1 </t>
  </si>
  <si>
    <t>Fixed assets of southern partner 2</t>
  </si>
  <si>
    <t>Total fixed assets of southern partner 2</t>
  </si>
  <si>
    <t>Fixed assets of southern partner 3</t>
  </si>
  <si>
    <t>Total fixed assets of southern partner 3</t>
  </si>
  <si>
    <t xml:space="preserve">Fixed assets of southern partner 4 </t>
  </si>
  <si>
    <t xml:space="preserve">Total fixed assets of southern partner 4 </t>
  </si>
  <si>
    <t xml:space="preserve">Fixed assets of southern partner 5 </t>
  </si>
  <si>
    <t xml:space="preserve">Total fixed assets of southern partner 5 </t>
  </si>
  <si>
    <t>The overhead costs of Finnish Partner 1</t>
  </si>
  <si>
    <t>The overhead costs of Finnish Partner 2</t>
  </si>
  <si>
    <t>The overhead costs of Finnish Partner 3</t>
  </si>
  <si>
    <t>The overhead costs of Finnish Partner 4</t>
  </si>
  <si>
    <t>The overhead costs of Finnish Partner 5</t>
  </si>
  <si>
    <t xml:space="preserve">Total 6 The overhead costs </t>
  </si>
  <si>
    <t>Total 2 The salaries and fees of the southern partner HEIs</t>
  </si>
  <si>
    <t>6.1 The overhead costs of the coordinating Finnish HEI</t>
  </si>
  <si>
    <t>7 The direct administrative costs of the Finnish HEIs</t>
  </si>
  <si>
    <t>7.1. The direct Administrative costs of the coordinating Finnish HEI</t>
  </si>
  <si>
    <t>7.2. The direct administrative costs of the Finnish partner HEIs</t>
  </si>
  <si>
    <t>Total 7 The direct administrative costs of Finnish HEIs</t>
  </si>
  <si>
    <t>2024</t>
  </si>
  <si>
    <t>2020-2024</t>
  </si>
  <si>
    <t>Total 1 The salaries and fees of the coordinating Finnish HEI (**</t>
  </si>
  <si>
    <t>Total Budget 2024</t>
  </si>
  <si>
    <t xml:space="preserve">Total salaries and fees of southern partner 1 </t>
  </si>
  <si>
    <t xml:space="preserve">Total salaries and fees of southern partner 2 </t>
  </si>
  <si>
    <t xml:space="preserve">Total salaries and fees of southern partner 3 </t>
  </si>
  <si>
    <t>Total salaries and fees of southern partner 4</t>
  </si>
  <si>
    <t xml:space="preserve">Total salaries and fees of southern partner 5 </t>
  </si>
  <si>
    <t xml:space="preserve">Total salaries and fees of Finnish partner 1 </t>
  </si>
  <si>
    <t xml:space="preserve">Total salaries and fees of  Finnish partner 2 </t>
  </si>
  <si>
    <t xml:space="preserve">Total salaries and fees of  Finnish partner 3 </t>
  </si>
  <si>
    <t>Total salaries and fees of Finnish partner 4</t>
  </si>
  <si>
    <t xml:space="preserve">Total salaries and fees of Finnish partner 5 </t>
  </si>
  <si>
    <t>Total direct administrative costs of the coordinating Finnish HEI</t>
  </si>
  <si>
    <t>Total direct administrative costs of Finnish Partner 1</t>
  </si>
  <si>
    <t>Total direct administrative costs of Finnish Partner 2</t>
  </si>
  <si>
    <t>Total direct administrative costs of Finnish Partner 3</t>
  </si>
  <si>
    <t>Total direct administrative costs of Finnish Partner 4</t>
  </si>
  <si>
    <t>Total direct administrative costs of Finnish Partner 5</t>
  </si>
  <si>
    <t>Total salaries 1+2+3</t>
  </si>
  <si>
    <t>1. The direct salaries and fees of the coordinating Finnish HEI (*</t>
  </si>
  <si>
    <t>Total 3 The salaries and fees of Finnish partner HEIs</t>
  </si>
  <si>
    <t>please insert coefficient %</t>
  </si>
  <si>
    <t>All salaries and fees of Finnish partner 1</t>
  </si>
  <si>
    <t>6.2 The overhead costs of the Finnish partner HEIs</t>
  </si>
  <si>
    <t>6 The overhead costs</t>
  </si>
  <si>
    <t>please insert overhead %</t>
  </si>
  <si>
    <t>9 Fixed assets, southern partners</t>
  </si>
  <si>
    <t>Total salaries and fees of coordinating Finnish HEI</t>
  </si>
  <si>
    <t>All salaries and fees of Finnish partner 2</t>
  </si>
  <si>
    <t>All salaries and fees of Finnish partner 3</t>
  </si>
  <si>
    <t>All salaries and fees of Finnish partner 4</t>
  </si>
  <si>
    <t>All salaries and fees of Finnish partner 5</t>
  </si>
  <si>
    <t>SELF FINANCING (min. 20%) (*</t>
  </si>
  <si>
    <t xml:space="preserve">(* Self-financing </t>
  </si>
  <si>
    <t>PROJECT BUDGET 2020-2024</t>
  </si>
  <si>
    <t>The direct administrative costs of Finnish partner 1</t>
  </si>
  <si>
    <t>The direct administrative costs of Finnish partner 2</t>
  </si>
  <si>
    <t>The direct administrative costs of Finnish partner 3</t>
  </si>
  <si>
    <t>The direct administrative costs of Finnish partner 4</t>
  </si>
  <si>
    <t>The direct administrative costs of Finnish partner 5</t>
  </si>
  <si>
    <r>
      <t>Applied funding from Ministry of Foreign Affairs</t>
    </r>
    <r>
      <rPr>
        <sz val="9"/>
        <color theme="1"/>
        <rFont val="Arial"/>
        <family val="2"/>
      </rPr>
      <t xml:space="preserve"> (max. 80% of total project budget, 300.000-2.000.000 €)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</si>
</sst>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color rgb="FF00B0F0"/>
      <name val="Arial"/>
      <family val="2"/>
    </font>
    <font>
      <b/>
      <sz val="10"/>
      <color theme="1" tint="0.499984740745262"/>
      <name val="Arial"/>
      <family val="2"/>
    </font>
    <font>
      <sz val="10"/>
      <color theme="1" tint="0.499984740745262"/>
      <name val="Arial"/>
      <family val="2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10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sz val="10"/>
      <color theme="4" tint="-0.499984740745262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4" tint="-0.249977111117893"/>
      <name val="Calibri"/>
      <family val="2"/>
      <scheme val="minor"/>
    </font>
    <font>
      <sz val="10"/>
      <color theme="4" tint="-0.249977111117893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i/>
      <sz val="10"/>
      <color rgb="FFFF0000"/>
      <name val="Arial"/>
      <family val="2"/>
    </font>
    <font>
      <i/>
      <sz val="11"/>
      <color rgb="FFFF0000"/>
      <name val="Calibri"/>
      <family val="2"/>
      <scheme val="minor"/>
    </font>
    <font>
      <i/>
      <sz val="10"/>
      <color rgb="FFFF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9"/>
      <color theme="1"/>
      <name val="Arial"/>
      <family val="2"/>
    </font>
    <font>
      <sz val="8"/>
      <color theme="1"/>
      <name val="Arial"/>
      <family val="2"/>
    </font>
    <font>
      <i/>
      <sz val="10"/>
      <color theme="4" tint="-0.249977111117893"/>
      <name val="Calibri"/>
      <family val="2"/>
      <scheme val="minor"/>
    </font>
    <font>
      <b/>
      <i/>
      <sz val="10"/>
      <color theme="4" tint="-0.499984740745262"/>
      <name val="Calibri"/>
      <family val="2"/>
      <scheme val="minor"/>
    </font>
    <font>
      <sz val="10"/>
      <color theme="3"/>
      <name val="Calibri"/>
      <family val="2"/>
      <scheme val="minor"/>
    </font>
    <font>
      <b/>
      <sz val="10"/>
      <color theme="3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4" tint="-0.499984740745262"/>
      <name val="Arial"/>
      <family val="2"/>
    </font>
    <font>
      <b/>
      <sz val="10"/>
      <color theme="4" tint="-0.249977111117893"/>
      <name val="Arial"/>
      <family val="2"/>
    </font>
    <font>
      <b/>
      <i/>
      <sz val="10"/>
      <name val="Calibri"/>
      <family val="2"/>
      <scheme val="minor"/>
    </font>
    <font>
      <i/>
      <sz val="10"/>
      <color rgb="FFC0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rgb="FFFF0000"/>
      </top>
      <bottom/>
      <diagonal/>
    </border>
    <border>
      <left/>
      <right style="double">
        <color rgb="FFFF0000"/>
      </right>
      <top style="double">
        <color rgb="FFFF0000"/>
      </top>
      <bottom style="double">
        <color rgb="FFFF0000"/>
      </bottom>
      <diagonal/>
    </border>
    <border>
      <left style="thin">
        <color indexed="64"/>
      </left>
      <right/>
      <top/>
      <bottom style="double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231">
    <xf numFmtId="0" fontId="0" fillId="0" borderId="0" xfId="0"/>
    <xf numFmtId="0" fontId="1" fillId="0" borderId="0" xfId="0" applyFont="1"/>
    <xf numFmtId="0" fontId="4" fillId="0" borderId="0" xfId="0" applyFont="1"/>
    <xf numFmtId="4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0" fontId="3" fillId="0" borderId="0" xfId="0" applyFont="1"/>
    <xf numFmtId="0" fontId="11" fillId="0" borderId="0" xfId="0" applyFont="1"/>
    <xf numFmtId="0" fontId="13" fillId="0" borderId="2" xfId="0" applyFont="1" applyBorder="1"/>
    <xf numFmtId="0" fontId="14" fillId="0" borderId="0" xfId="0" applyFont="1"/>
    <xf numFmtId="0" fontId="13" fillId="0" borderId="1" xfId="2" applyFont="1" applyBorder="1"/>
    <xf numFmtId="49" fontId="13" fillId="0" borderId="1" xfId="2" applyNumberFormat="1" applyFont="1" applyBorder="1"/>
    <xf numFmtId="49" fontId="13" fillId="0" borderId="5" xfId="2" applyNumberFormat="1" applyFont="1" applyBorder="1"/>
    <xf numFmtId="0" fontId="13" fillId="0" borderId="0" xfId="0" applyFont="1" applyFill="1"/>
    <xf numFmtId="0" fontId="2" fillId="0" borderId="0" xfId="0" applyFont="1"/>
    <xf numFmtId="0" fontId="2" fillId="0" borderId="7" xfId="0" applyFont="1" applyBorder="1"/>
    <xf numFmtId="0" fontId="2" fillId="0" borderId="0" xfId="0" applyFont="1" applyBorder="1"/>
    <xf numFmtId="0" fontId="14" fillId="0" borderId="0" xfId="0" applyFont="1" applyFill="1"/>
    <xf numFmtId="0" fontId="15" fillId="0" borderId="7" xfId="0" applyFont="1" applyFill="1" applyBorder="1"/>
    <xf numFmtId="0" fontId="15" fillId="0" borderId="0" xfId="0" applyFont="1" applyFill="1" applyBorder="1"/>
    <xf numFmtId="4" fontId="14" fillId="0" borderId="0" xfId="0" applyNumberFormat="1" applyFont="1" applyFill="1" applyBorder="1"/>
    <xf numFmtId="4" fontId="14" fillId="0" borderId="13" xfId="0" applyNumberFormat="1" applyFont="1" applyFill="1" applyBorder="1"/>
    <xf numFmtId="0" fontId="14" fillId="0" borderId="7" xfId="0" applyFont="1" applyFill="1" applyBorder="1"/>
    <xf numFmtId="0" fontId="14" fillId="0" borderId="0" xfId="0" applyFont="1" applyFill="1" applyBorder="1"/>
    <xf numFmtId="0" fontId="2" fillId="0" borderId="7" xfId="0" applyFont="1" applyFill="1" applyBorder="1"/>
    <xf numFmtId="0" fontId="2" fillId="0" borderId="0" xfId="0" applyFont="1" applyFill="1" applyBorder="1"/>
    <xf numFmtId="4" fontId="2" fillId="0" borderId="13" xfId="0" applyNumberFormat="1" applyFont="1" applyFill="1" applyBorder="1"/>
    <xf numFmtId="0" fontId="13" fillId="0" borderId="7" xfId="0" applyFont="1" applyFill="1" applyBorder="1"/>
    <xf numFmtId="0" fontId="16" fillId="0" borderId="0" xfId="0" applyFont="1"/>
    <xf numFmtId="4" fontId="2" fillId="0" borderId="0" xfId="0" applyNumberFormat="1" applyFont="1" applyFill="1" applyBorder="1"/>
    <xf numFmtId="0" fontId="2" fillId="0" borderId="0" xfId="0" applyFont="1" applyFill="1"/>
    <xf numFmtId="0" fontId="17" fillId="0" borderId="0" xfId="0" applyFont="1" applyFill="1"/>
    <xf numFmtId="4" fontId="2" fillId="0" borderId="0" xfId="0" applyNumberFormat="1" applyFont="1" applyBorder="1"/>
    <xf numFmtId="0" fontId="17" fillId="0" borderId="0" xfId="0" applyFont="1"/>
    <xf numFmtId="0" fontId="16" fillId="0" borderId="0" xfId="0" applyFont="1" applyFill="1"/>
    <xf numFmtId="0" fontId="18" fillId="0" borderId="0" xfId="0" applyFont="1" applyFill="1"/>
    <xf numFmtId="0" fontId="13" fillId="0" borderId="0" xfId="0" applyFont="1"/>
    <xf numFmtId="0" fontId="14" fillId="0" borderId="8" xfId="0" applyFont="1" applyBorder="1"/>
    <xf numFmtId="4" fontId="14" fillId="0" borderId="9" xfId="0" applyNumberFormat="1" applyFont="1" applyFill="1" applyBorder="1"/>
    <xf numFmtId="0" fontId="6" fillId="3" borderId="0" xfId="1" applyFont="1" applyFill="1" applyBorder="1" applyAlignment="1">
      <alignment horizontal="left"/>
    </xf>
    <xf numFmtId="0" fontId="9" fillId="0" borderId="8" xfId="1" applyFont="1" applyBorder="1" applyAlignment="1"/>
    <xf numFmtId="4" fontId="12" fillId="0" borderId="3" xfId="1" applyNumberFormat="1" applyFont="1" applyBorder="1" applyAlignment="1">
      <alignment horizontal="left" wrapText="1"/>
    </xf>
    <xf numFmtId="0" fontId="6" fillId="0" borderId="0" xfId="0" applyFont="1"/>
    <xf numFmtId="0" fontId="24" fillId="0" borderId="0" xfId="0" applyFont="1"/>
    <xf numFmtId="0" fontId="8" fillId="0" borderId="1" xfId="1" applyFont="1" applyFill="1" applyBorder="1" applyAlignment="1">
      <alignment horizontal="center"/>
    </xf>
    <xf numFmtId="4" fontId="21" fillId="0" borderId="1" xfId="1" applyNumberFormat="1" applyFont="1" applyFill="1" applyBorder="1" applyAlignment="1">
      <alignment horizontal="left"/>
    </xf>
    <xf numFmtId="0" fontId="9" fillId="0" borderId="10" xfId="1" applyFont="1" applyBorder="1" applyAlignment="1"/>
    <xf numFmtId="4" fontId="12" fillId="0" borderId="4" xfId="1" applyNumberFormat="1" applyFont="1" applyBorder="1" applyAlignment="1">
      <alignment horizontal="left" wrapText="1"/>
    </xf>
    <xf numFmtId="4" fontId="31" fillId="0" borderId="1" xfId="1" applyNumberFormat="1" applyFont="1" applyFill="1" applyBorder="1" applyAlignment="1">
      <alignment horizontal="right"/>
    </xf>
    <xf numFmtId="4" fontId="31" fillId="0" borderId="0" xfId="1" applyNumberFormat="1" applyFont="1" applyFill="1" applyBorder="1" applyAlignment="1">
      <alignment horizontal="right"/>
    </xf>
    <xf numFmtId="4" fontId="2" fillId="0" borderId="13" xfId="0" applyNumberFormat="1" applyFont="1" applyBorder="1"/>
    <xf numFmtId="4" fontId="15" fillId="0" borderId="13" xfId="0" applyNumberFormat="1" applyFont="1" applyFill="1" applyBorder="1"/>
    <xf numFmtId="0" fontId="13" fillId="0" borderId="7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4" fontId="8" fillId="0" borderId="1" xfId="1" applyNumberFormat="1" applyFont="1" applyFill="1" applyBorder="1" applyAlignment="1">
      <alignment horizontal="right"/>
    </xf>
    <xf numFmtId="4" fontId="31" fillId="0" borderId="2" xfId="1" applyNumberFormat="1" applyFont="1" applyFill="1" applyBorder="1" applyAlignment="1">
      <alignment horizontal="right"/>
    </xf>
    <xf numFmtId="4" fontId="34" fillId="0" borderId="17" xfId="1" applyNumberFormat="1" applyFont="1" applyFill="1" applyBorder="1" applyAlignment="1">
      <alignment horizontal="left"/>
    </xf>
    <xf numFmtId="4" fontId="2" fillId="0" borderId="13" xfId="0" applyNumberFormat="1" applyFont="1" applyFill="1" applyBorder="1" applyAlignment="1">
      <alignment horizontal="right"/>
    </xf>
    <xf numFmtId="0" fontId="34" fillId="0" borderId="0" xfId="0" applyFont="1" applyBorder="1"/>
    <xf numFmtId="4" fontId="21" fillId="0" borderId="0" xfId="0" applyNumberFormat="1" applyFont="1" applyBorder="1" applyAlignment="1">
      <alignment horizontal="right"/>
    </xf>
    <xf numFmtId="0" fontId="30" fillId="0" borderId="18" xfId="0" applyFont="1" applyBorder="1" applyAlignment="1"/>
    <xf numFmtId="0" fontId="4" fillId="0" borderId="18" xfId="0" applyFont="1" applyBorder="1" applyAlignment="1"/>
    <xf numFmtId="4" fontId="4" fillId="0" borderId="0" xfId="0" applyNumberFormat="1" applyFont="1" applyBorder="1" applyAlignment="1">
      <alignment horizontal="right"/>
    </xf>
    <xf numFmtId="0" fontId="19" fillId="0" borderId="0" xfId="0" applyFont="1" applyFill="1" applyBorder="1"/>
    <xf numFmtId="0" fontId="20" fillId="0" borderId="0" xfId="0" applyFont="1" applyFill="1" applyBorder="1"/>
    <xf numFmtId="4" fontId="20" fillId="0" borderId="13" xfId="0" applyNumberFormat="1" applyFont="1" applyFill="1" applyBorder="1"/>
    <xf numFmtId="0" fontId="2" fillId="0" borderId="7" xfId="0" applyFont="1" applyFill="1" applyBorder="1" applyAlignment="1">
      <alignment horizontal="left"/>
    </xf>
    <xf numFmtId="0" fontId="37" fillId="0" borderId="0" xfId="0" applyFont="1" applyFill="1"/>
    <xf numFmtId="49" fontId="7" fillId="0" borderId="15" xfId="1" applyNumberFormat="1" applyFont="1" applyFill="1" applyBorder="1" applyAlignment="1">
      <alignment horizontal="center" wrapText="1"/>
    </xf>
    <xf numFmtId="4" fontId="8" fillId="4" borderId="1" xfId="1" applyNumberFormat="1" applyFont="1" applyFill="1" applyBorder="1" applyAlignment="1">
      <alignment horizontal="right"/>
    </xf>
    <xf numFmtId="4" fontId="8" fillId="4" borderId="1" xfId="1" applyNumberFormat="1" applyFont="1" applyFill="1" applyBorder="1" applyAlignment="1">
      <alignment horizontal="left"/>
    </xf>
    <xf numFmtId="4" fontId="7" fillId="0" borderId="1" xfId="1" applyNumberFormat="1" applyFont="1" applyFill="1" applyBorder="1" applyAlignment="1">
      <alignment horizontal="right"/>
    </xf>
    <xf numFmtId="4" fontId="8" fillId="3" borderId="1" xfId="1" applyNumberFormat="1" applyFont="1" applyFill="1" applyBorder="1" applyAlignment="1">
      <alignment horizontal="right"/>
    </xf>
    <xf numFmtId="0" fontId="8" fillId="0" borderId="3" xfId="1" applyFont="1" applyFill="1" applyBorder="1" applyAlignment="1">
      <alignment horizontal="left"/>
    </xf>
    <xf numFmtId="0" fontId="4" fillId="0" borderId="1" xfId="0" applyFont="1" applyFill="1" applyBorder="1"/>
    <xf numFmtId="4" fontId="8" fillId="3" borderId="1" xfId="1" applyNumberFormat="1" applyFont="1" applyFill="1" applyBorder="1" applyAlignment="1">
      <alignment horizontal="left"/>
    </xf>
    <xf numFmtId="4" fontId="21" fillId="4" borderId="1" xfId="1" applyNumberFormat="1" applyFont="1" applyFill="1" applyBorder="1" applyAlignment="1">
      <alignment horizontal="left"/>
    </xf>
    <xf numFmtId="0" fontId="29" fillId="3" borderId="1" xfId="1" applyFont="1" applyFill="1" applyBorder="1" applyAlignment="1"/>
    <xf numFmtId="0" fontId="8" fillId="3" borderId="1" xfId="1" applyFont="1" applyFill="1" applyBorder="1" applyAlignment="1"/>
    <xf numFmtId="4" fontId="12" fillId="0" borderId="4" xfId="1" applyNumberFormat="1" applyFont="1" applyBorder="1" applyAlignment="1">
      <alignment horizontal="left" wrapText="1"/>
    </xf>
    <xf numFmtId="4" fontId="23" fillId="4" borderId="1" xfId="1" applyNumberFormat="1" applyFont="1" applyFill="1" applyBorder="1" applyAlignment="1">
      <alignment horizontal="right"/>
    </xf>
    <xf numFmtId="4" fontId="9" fillId="0" borderId="1" xfId="1" applyNumberFormat="1" applyFont="1" applyFill="1" applyBorder="1" applyAlignment="1">
      <alignment horizontal="right"/>
    </xf>
    <xf numFmtId="0" fontId="2" fillId="0" borderId="0" xfId="2"/>
    <xf numFmtId="0" fontId="2" fillId="0" borderId="1" xfId="2" applyBorder="1"/>
    <xf numFmtId="0" fontId="4" fillId="4" borderId="1" xfId="0" applyFont="1" applyFill="1" applyBorder="1" applyAlignment="1">
      <alignment horizontal="right"/>
    </xf>
    <xf numFmtId="0" fontId="4" fillId="0" borderId="1" xfId="0" applyFont="1" applyBorder="1" applyAlignment="1">
      <alignment horizontal="right"/>
    </xf>
    <xf numFmtId="0" fontId="2" fillId="4" borderId="1" xfId="2" applyFill="1" applyBorder="1"/>
    <xf numFmtId="4" fontId="33" fillId="0" borderId="19" xfId="1" applyNumberFormat="1" applyFont="1" applyFill="1" applyBorder="1" applyAlignment="1">
      <alignment horizontal="right"/>
    </xf>
    <xf numFmtId="4" fontId="33" fillId="0" borderId="20" xfId="1" applyNumberFormat="1" applyFont="1" applyFill="1" applyBorder="1" applyAlignment="1">
      <alignment horizontal="right"/>
    </xf>
    <xf numFmtId="4" fontId="14" fillId="0" borderId="0" xfId="0" applyNumberFormat="1" applyFont="1"/>
    <xf numFmtId="0" fontId="16" fillId="0" borderId="0" xfId="0" applyFont="1" applyFill="1" applyBorder="1" applyAlignment="1">
      <alignment horizontal="left" wrapText="1"/>
    </xf>
    <xf numFmtId="0" fontId="16" fillId="0" borderId="0" xfId="0" applyFont="1" applyFill="1" applyBorder="1" applyAlignment="1">
      <alignment horizontal="left"/>
    </xf>
    <xf numFmtId="4" fontId="12" fillId="0" borderId="4" xfId="1" applyNumberFormat="1" applyFont="1" applyBorder="1" applyAlignment="1">
      <alignment horizontal="left" wrapText="1"/>
    </xf>
    <xf numFmtId="0" fontId="28" fillId="0" borderId="2" xfId="1" applyFont="1" applyFill="1" applyBorder="1" applyAlignment="1">
      <alignment horizontal="left"/>
    </xf>
    <xf numFmtId="0" fontId="30" fillId="0" borderId="0" xfId="0" applyFont="1" applyBorder="1"/>
    <xf numFmtId="4" fontId="22" fillId="0" borderId="0" xfId="0" applyNumberFormat="1" applyFont="1" applyBorder="1" applyAlignment="1">
      <alignment horizontal="right"/>
    </xf>
    <xf numFmtId="4" fontId="30" fillId="0" borderId="0" xfId="0" applyNumberFormat="1" applyFont="1" applyBorder="1" applyAlignment="1">
      <alignment horizontal="right"/>
    </xf>
    <xf numFmtId="0" fontId="8" fillId="0" borderId="7" xfId="0" applyFont="1" applyBorder="1"/>
    <xf numFmtId="0" fontId="42" fillId="0" borderId="7" xfId="0" applyFont="1" applyBorder="1"/>
    <xf numFmtId="0" fontId="35" fillId="0" borderId="21" xfId="0" applyFont="1" applyBorder="1"/>
    <xf numFmtId="4" fontId="8" fillId="5" borderId="1" xfId="1" applyNumberFormat="1" applyFont="1" applyFill="1" applyBorder="1" applyAlignment="1">
      <alignment horizontal="right"/>
    </xf>
    <xf numFmtId="4" fontId="28" fillId="5" borderId="1" xfId="1" applyNumberFormat="1" applyFont="1" applyFill="1" applyBorder="1" applyAlignment="1">
      <alignment horizontal="right"/>
    </xf>
    <xf numFmtId="4" fontId="8" fillId="6" borderId="1" xfId="1" applyNumberFormat="1" applyFont="1" applyFill="1" applyBorder="1" applyAlignment="1">
      <alignment horizontal="right"/>
    </xf>
    <xf numFmtId="4" fontId="7" fillId="6" borderId="1" xfId="1" applyNumberFormat="1" applyFont="1" applyFill="1" applyBorder="1" applyAlignment="1">
      <alignment horizontal="right"/>
    </xf>
    <xf numFmtId="0" fontId="29" fillId="7" borderId="2" xfId="1" applyFont="1" applyFill="1" applyBorder="1" applyAlignment="1">
      <alignment horizontal="left"/>
    </xf>
    <xf numFmtId="0" fontId="28" fillId="7" borderId="3" xfId="1" applyFont="1" applyFill="1" applyBorder="1" applyAlignment="1">
      <alignment horizontal="left"/>
    </xf>
    <xf numFmtId="4" fontId="8" fillId="7" borderId="1" xfId="1" applyNumberFormat="1" applyFont="1" applyFill="1" applyBorder="1" applyAlignment="1">
      <alignment horizontal="right"/>
    </xf>
    <xf numFmtId="4" fontId="7" fillId="7" borderId="1" xfId="1" applyNumberFormat="1" applyFont="1" applyFill="1" applyBorder="1" applyAlignment="1">
      <alignment horizontal="right"/>
    </xf>
    <xf numFmtId="4" fontId="28" fillId="7" borderId="1" xfId="1" applyNumberFormat="1" applyFont="1" applyFill="1" applyBorder="1" applyAlignment="1">
      <alignment horizontal="right"/>
    </xf>
    <xf numFmtId="0" fontId="29" fillId="5" borderId="2" xfId="1" applyFont="1" applyFill="1" applyBorder="1" applyAlignment="1">
      <alignment horizontal="left"/>
    </xf>
    <xf numFmtId="0" fontId="8" fillId="5" borderId="3" xfId="1" applyFont="1" applyFill="1" applyBorder="1" applyAlignment="1">
      <alignment horizontal="left"/>
    </xf>
    <xf numFmtId="4" fontId="7" fillId="5" borderId="1" xfId="1" applyNumberFormat="1" applyFont="1" applyFill="1" applyBorder="1" applyAlignment="1">
      <alignment horizontal="right"/>
    </xf>
    <xf numFmtId="0" fontId="8" fillId="5" borderId="2" xfId="1" applyFont="1" applyFill="1" applyBorder="1" applyAlignment="1">
      <alignment horizontal="left"/>
    </xf>
    <xf numFmtId="0" fontId="29" fillId="6" borderId="2" xfId="1" applyFont="1" applyFill="1" applyBorder="1" applyAlignment="1">
      <alignment horizontal="left"/>
    </xf>
    <xf numFmtId="0" fontId="8" fillId="6" borderId="3" xfId="1" applyFont="1" applyFill="1" applyBorder="1" applyAlignment="1">
      <alignment horizontal="left"/>
    </xf>
    <xf numFmtId="0" fontId="8" fillId="6" borderId="2" xfId="1" applyFont="1" applyFill="1" applyBorder="1" applyAlignment="1">
      <alignment horizontal="left"/>
    </xf>
    <xf numFmtId="0" fontId="8" fillId="7" borderId="3" xfId="1" applyFont="1" applyFill="1" applyBorder="1" applyAlignment="1">
      <alignment horizontal="left"/>
    </xf>
    <xf numFmtId="0" fontId="8" fillId="7" borderId="2" xfId="1" applyFont="1" applyFill="1" applyBorder="1" applyAlignment="1">
      <alignment horizontal="left"/>
    </xf>
    <xf numFmtId="4" fontId="28" fillId="8" borderId="1" xfId="1" applyNumberFormat="1" applyFont="1" applyFill="1" applyBorder="1" applyAlignment="1">
      <alignment horizontal="right"/>
    </xf>
    <xf numFmtId="4" fontId="41" fillId="8" borderId="1" xfId="1" applyNumberFormat="1" applyFont="1" applyFill="1" applyBorder="1" applyAlignment="1">
      <alignment horizontal="right"/>
    </xf>
    <xf numFmtId="0" fontId="29" fillId="5" borderId="2" xfId="1" applyFont="1" applyFill="1" applyBorder="1" applyAlignment="1"/>
    <xf numFmtId="0" fontId="29" fillId="5" borderId="3" xfId="1" applyFont="1" applyFill="1" applyBorder="1" applyAlignment="1"/>
    <xf numFmtId="0" fontId="7" fillId="5" borderId="2" xfId="1" applyFont="1" applyFill="1" applyBorder="1" applyAlignment="1"/>
    <xf numFmtId="0" fontId="23" fillId="5" borderId="2" xfId="1" applyFont="1" applyFill="1" applyBorder="1" applyAlignment="1"/>
    <xf numFmtId="0" fontId="38" fillId="5" borderId="3" xfId="1" applyFont="1" applyFill="1" applyBorder="1" applyAlignment="1"/>
    <xf numFmtId="0" fontId="8" fillId="6" borderId="2" xfId="1" applyFont="1" applyFill="1" applyBorder="1" applyAlignment="1"/>
    <xf numFmtId="0" fontId="29" fillId="6" borderId="3" xfId="1" applyFont="1" applyFill="1" applyBorder="1" applyAlignment="1"/>
    <xf numFmtId="0" fontId="7" fillId="6" borderId="2" xfId="1" applyFont="1" applyFill="1" applyBorder="1" applyAlignment="1"/>
    <xf numFmtId="0" fontId="29" fillId="7" borderId="2" xfId="1" applyFont="1" applyFill="1" applyBorder="1" applyAlignment="1"/>
    <xf numFmtId="0" fontId="38" fillId="7" borderId="3" xfId="1" applyFont="1" applyFill="1" applyBorder="1" applyAlignment="1"/>
    <xf numFmtId="0" fontId="8" fillId="7" borderId="2" xfId="1" applyFont="1" applyFill="1" applyBorder="1" applyAlignment="1"/>
    <xf numFmtId="0" fontId="29" fillId="7" borderId="3" xfId="1" applyFont="1" applyFill="1" applyBorder="1" applyAlignment="1"/>
    <xf numFmtId="0" fontId="7" fillId="7" borderId="2" xfId="1" applyFont="1" applyFill="1" applyBorder="1" applyAlignment="1"/>
    <xf numFmtId="0" fontId="23" fillId="7" borderId="2" xfId="1" applyFont="1" applyFill="1" applyBorder="1" applyAlignment="1"/>
    <xf numFmtId="0" fontId="25" fillId="5" borderId="3" xfId="1" applyFont="1" applyFill="1" applyBorder="1" applyAlignment="1">
      <alignment horizontal="left"/>
    </xf>
    <xf numFmtId="0" fontId="40" fillId="7" borderId="2" xfId="1" applyFont="1" applyFill="1" applyBorder="1" applyAlignment="1">
      <alignment horizontal="left"/>
    </xf>
    <xf numFmtId="0" fontId="39" fillId="7" borderId="3" xfId="1" applyFont="1" applyFill="1" applyBorder="1" applyAlignment="1">
      <alignment horizontal="left"/>
    </xf>
    <xf numFmtId="0" fontId="25" fillId="7" borderId="3" xfId="1" applyFont="1" applyFill="1" applyBorder="1" applyAlignment="1">
      <alignment horizontal="left"/>
    </xf>
    <xf numFmtId="0" fontId="7" fillId="7" borderId="2" xfId="1" applyFont="1" applyFill="1" applyBorder="1" applyAlignment="1">
      <alignment horizontal="left"/>
    </xf>
    <xf numFmtId="4" fontId="31" fillId="8" borderId="1" xfId="1" applyNumberFormat="1" applyFont="1" applyFill="1" applyBorder="1" applyAlignment="1">
      <alignment horizontal="right"/>
    </xf>
    <xf numFmtId="4" fontId="43" fillId="8" borderId="2" xfId="1" applyNumberFormat="1" applyFont="1" applyFill="1" applyBorder="1" applyAlignment="1"/>
    <xf numFmtId="0" fontId="43" fillId="8" borderId="4" xfId="1" applyFont="1" applyFill="1" applyBorder="1" applyAlignment="1"/>
    <xf numFmtId="4" fontId="44" fillId="8" borderId="1" xfId="1" applyNumberFormat="1" applyFont="1" applyFill="1" applyBorder="1" applyAlignment="1">
      <alignment horizontal="right"/>
    </xf>
    <xf numFmtId="0" fontId="28" fillId="8" borderId="2" xfId="1" applyFont="1" applyFill="1" applyBorder="1" applyAlignment="1">
      <alignment horizontal="left"/>
    </xf>
    <xf numFmtId="0" fontId="28" fillId="8" borderId="3" xfId="1" applyFont="1" applyFill="1" applyBorder="1" applyAlignment="1">
      <alignment horizontal="left"/>
    </xf>
    <xf numFmtId="0" fontId="45" fillId="5" borderId="2" xfId="1" applyFont="1" applyFill="1" applyBorder="1" applyAlignment="1">
      <alignment horizontal="left"/>
    </xf>
    <xf numFmtId="0" fontId="45" fillId="7" borderId="2" xfId="1" applyFont="1" applyFill="1" applyBorder="1" applyAlignment="1">
      <alignment horizontal="left"/>
    </xf>
    <xf numFmtId="0" fontId="45" fillId="5" borderId="2" xfId="1" applyFont="1" applyFill="1" applyBorder="1" applyAlignment="1"/>
    <xf numFmtId="0" fontId="45" fillId="6" borderId="2" xfId="1" applyFont="1" applyFill="1" applyBorder="1" applyAlignment="1"/>
    <xf numFmtId="0" fontId="45" fillId="7" borderId="2" xfId="1" applyFont="1" applyFill="1" applyBorder="1" applyAlignment="1"/>
    <xf numFmtId="0" fontId="8" fillId="5" borderId="7" xfId="0" applyFont="1" applyFill="1" applyBorder="1"/>
    <xf numFmtId="0" fontId="8" fillId="7" borderId="7" xfId="0" applyFont="1" applyFill="1" applyBorder="1"/>
    <xf numFmtId="0" fontId="45" fillId="6" borderId="2" xfId="1" applyFont="1" applyFill="1" applyBorder="1" applyAlignment="1">
      <alignment horizontal="left"/>
    </xf>
    <xf numFmtId="0" fontId="45" fillId="5" borderId="2" xfId="1" applyFont="1" applyFill="1" applyBorder="1" applyAlignment="1">
      <alignment horizontal="left"/>
    </xf>
    <xf numFmtId="0" fontId="46" fillId="7" borderId="3" xfId="1" applyFont="1" applyFill="1" applyBorder="1" applyAlignment="1"/>
    <xf numFmtId="4" fontId="28" fillId="9" borderId="1" xfId="1" applyNumberFormat="1" applyFont="1" applyFill="1" applyBorder="1" applyAlignment="1">
      <alignment horizontal="right"/>
    </xf>
    <xf numFmtId="0" fontId="46" fillId="5" borderId="3" xfId="1" applyFont="1" applyFill="1" applyBorder="1" applyAlignment="1"/>
    <xf numFmtId="0" fontId="1" fillId="0" borderId="16" xfId="0" applyFont="1" applyBorder="1"/>
    <xf numFmtId="4" fontId="31" fillId="0" borderId="19" xfId="1" applyNumberFormat="1" applyFont="1" applyFill="1" applyBorder="1" applyAlignment="1">
      <alignment horizontal="right"/>
    </xf>
    <xf numFmtId="4" fontId="32" fillId="0" borderId="0" xfId="0" applyNumberFormat="1" applyFont="1" applyFill="1" applyBorder="1" applyAlignment="1">
      <alignment horizontal="right"/>
    </xf>
    <xf numFmtId="4" fontId="14" fillId="0" borderId="0" xfId="0" applyNumberFormat="1" applyFont="1" applyBorder="1"/>
    <xf numFmtId="0" fontId="14" fillId="0" borderId="7" xfId="0" applyFont="1" applyBorder="1"/>
    <xf numFmtId="0" fontId="13" fillId="0" borderId="0" xfId="0" applyFont="1" applyFill="1" applyBorder="1" applyAlignment="1"/>
    <xf numFmtId="0" fontId="32" fillId="0" borderId="1" xfId="0" applyFont="1" applyBorder="1" applyAlignment="1">
      <alignment horizontal="left"/>
    </xf>
    <xf numFmtId="0" fontId="32" fillId="0" borderId="1" xfId="2" applyFont="1" applyBorder="1" applyAlignment="1">
      <alignment horizontal="left"/>
    </xf>
    <xf numFmtId="0" fontId="2" fillId="0" borderId="5" xfId="2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13" fillId="0" borderId="10" xfId="0" applyFont="1" applyFill="1" applyBorder="1" applyAlignment="1"/>
    <xf numFmtId="0" fontId="13" fillId="2" borderId="11" xfId="0" applyFont="1" applyFill="1" applyBorder="1" applyAlignment="1">
      <alignment horizontal="center"/>
    </xf>
    <xf numFmtId="0" fontId="13" fillId="2" borderId="6" xfId="0" applyFont="1" applyFill="1" applyBorder="1" applyAlignment="1">
      <alignment horizontal="center"/>
    </xf>
    <xf numFmtId="0" fontId="13" fillId="2" borderId="12" xfId="0" applyFont="1" applyFill="1" applyBorder="1" applyAlignment="1">
      <alignment horizontal="center"/>
    </xf>
    <xf numFmtId="0" fontId="8" fillId="6" borderId="2" xfId="1" applyFont="1" applyFill="1" applyBorder="1" applyAlignment="1">
      <alignment horizontal="left"/>
    </xf>
    <xf numFmtId="0" fontId="8" fillId="6" borderId="3" xfId="1" applyFont="1" applyFill="1" applyBorder="1" applyAlignment="1">
      <alignment horizontal="left"/>
    </xf>
    <xf numFmtId="0" fontId="45" fillId="6" borderId="2" xfId="1" applyFont="1" applyFill="1" applyBorder="1" applyAlignment="1">
      <alignment horizontal="left"/>
    </xf>
    <xf numFmtId="0" fontId="45" fillId="6" borderId="3" xfId="1" applyFont="1" applyFill="1" applyBorder="1" applyAlignment="1">
      <alignment horizontal="left"/>
    </xf>
    <xf numFmtId="0" fontId="8" fillId="7" borderId="2" xfId="1" applyFont="1" applyFill="1" applyBorder="1" applyAlignment="1">
      <alignment horizontal="left"/>
    </xf>
    <xf numFmtId="0" fontId="8" fillId="7" borderId="3" xfId="1" applyFont="1" applyFill="1" applyBorder="1" applyAlignment="1">
      <alignment horizontal="left"/>
    </xf>
    <xf numFmtId="0" fontId="4" fillId="7" borderId="4" xfId="0" applyFont="1" applyFill="1" applyBorder="1" applyAlignment="1">
      <alignment horizontal="left"/>
    </xf>
    <xf numFmtId="0" fontId="4" fillId="7" borderId="3" xfId="0" applyFont="1" applyFill="1" applyBorder="1" applyAlignment="1">
      <alignment horizontal="left"/>
    </xf>
    <xf numFmtId="0" fontId="45" fillId="7" borderId="2" xfId="1" applyFont="1" applyFill="1" applyBorder="1" applyAlignment="1"/>
    <xf numFmtId="0" fontId="45" fillId="7" borderId="3" xfId="1" applyFont="1" applyFill="1" applyBorder="1" applyAlignment="1"/>
    <xf numFmtId="0" fontId="8" fillId="7" borderId="2" xfId="1" applyFont="1" applyFill="1" applyBorder="1" applyAlignment="1"/>
    <xf numFmtId="0" fontId="8" fillId="7" borderId="3" xfId="1" applyFont="1" applyFill="1" applyBorder="1" applyAlignment="1"/>
    <xf numFmtId="0" fontId="28" fillId="8" borderId="2" xfId="1" applyFont="1" applyFill="1" applyBorder="1" applyAlignment="1"/>
    <xf numFmtId="0" fontId="28" fillId="8" borderId="3" xfId="1" applyFont="1" applyFill="1" applyBorder="1" applyAlignment="1"/>
    <xf numFmtId="0" fontId="28" fillId="4" borderId="2" xfId="1" applyFont="1" applyFill="1" applyBorder="1" applyAlignment="1"/>
    <xf numFmtId="0" fontId="28" fillId="4" borderId="3" xfId="1" applyFont="1" applyFill="1" applyBorder="1" applyAlignment="1"/>
    <xf numFmtId="0" fontId="25" fillId="5" borderId="2" xfId="1" applyFont="1" applyFill="1" applyBorder="1" applyAlignment="1">
      <alignment horizontal="left"/>
    </xf>
    <xf numFmtId="0" fontId="25" fillId="5" borderId="3" xfId="1" applyFont="1" applyFill="1" applyBorder="1" applyAlignment="1">
      <alignment horizontal="left"/>
    </xf>
    <xf numFmtId="0" fontId="28" fillId="6" borderId="2" xfId="1" applyFont="1" applyFill="1" applyBorder="1" applyAlignment="1"/>
    <xf numFmtId="0" fontId="28" fillId="6" borderId="3" xfId="1" applyFont="1" applyFill="1" applyBorder="1" applyAlignment="1"/>
    <xf numFmtId="0" fontId="26" fillId="0" borderId="2" xfId="1" applyFont="1" applyFill="1" applyBorder="1" applyAlignment="1">
      <alignment horizontal="left"/>
    </xf>
    <xf numFmtId="0" fontId="26" fillId="0" borderId="9" xfId="1" applyFont="1" applyFill="1" applyBorder="1" applyAlignment="1">
      <alignment horizontal="left"/>
    </xf>
    <xf numFmtId="0" fontId="26" fillId="0" borderId="2" xfId="1" applyFont="1" applyFill="1" applyBorder="1" applyAlignment="1">
      <alignment horizontal="left" vertical="top" wrapText="1"/>
    </xf>
    <xf numFmtId="0" fontId="26" fillId="0" borderId="3" xfId="1" applyFont="1" applyFill="1" applyBorder="1" applyAlignment="1">
      <alignment horizontal="left" vertical="top" wrapText="1"/>
    </xf>
    <xf numFmtId="0" fontId="4" fillId="6" borderId="4" xfId="0" applyFont="1" applyFill="1" applyBorder="1" applyAlignment="1">
      <alignment horizontal="left"/>
    </xf>
    <xf numFmtId="0" fontId="4" fillId="6" borderId="3" xfId="0" applyFont="1" applyFill="1" applyBorder="1" applyAlignment="1">
      <alignment horizontal="left"/>
    </xf>
    <xf numFmtId="0" fontId="28" fillId="8" borderId="2" xfId="1" applyFont="1" applyFill="1" applyBorder="1" applyAlignment="1">
      <alignment horizontal="left"/>
    </xf>
    <xf numFmtId="0" fontId="28" fillId="8" borderId="3" xfId="1" applyFont="1" applyFill="1" applyBorder="1" applyAlignment="1">
      <alignment horizontal="left"/>
    </xf>
    <xf numFmtId="0" fontId="28" fillId="3" borderId="2" xfId="1" applyFont="1" applyFill="1" applyBorder="1" applyAlignment="1"/>
    <xf numFmtId="0" fontId="28" fillId="3" borderId="3" xfId="1" applyFont="1" applyFill="1" applyBorder="1" applyAlignment="1"/>
    <xf numFmtId="0" fontId="10" fillId="0" borderId="2" xfId="1" applyFont="1" applyFill="1" applyBorder="1" applyAlignment="1"/>
    <xf numFmtId="0" fontId="10" fillId="0" borderId="4" xfId="1" applyFont="1" applyFill="1" applyBorder="1" applyAlignment="1"/>
    <xf numFmtId="0" fontId="10" fillId="0" borderId="3" xfId="1" applyFont="1" applyFill="1" applyBorder="1" applyAlignment="1"/>
    <xf numFmtId="0" fontId="9" fillId="0" borderId="2" xfId="1" applyFont="1" applyBorder="1" applyAlignment="1"/>
    <xf numFmtId="0" fontId="9" fillId="0" borderId="4" xfId="1" applyFont="1" applyBorder="1" applyAlignment="1"/>
    <xf numFmtId="4" fontId="12" fillId="0" borderId="2" xfId="1" applyNumberFormat="1" applyFont="1" applyBorder="1" applyAlignment="1">
      <alignment horizontal="left" wrapText="1"/>
    </xf>
    <xf numFmtId="4" fontId="12" fillId="0" borderId="4" xfId="1" applyNumberFormat="1" applyFont="1" applyBorder="1" applyAlignment="1">
      <alignment horizontal="left" wrapText="1"/>
    </xf>
    <xf numFmtId="4" fontId="12" fillId="0" borderId="3" xfId="1" applyNumberFormat="1" applyFont="1" applyBorder="1" applyAlignment="1">
      <alignment horizontal="left" wrapText="1"/>
    </xf>
    <xf numFmtId="0" fontId="9" fillId="0" borderId="8" xfId="1" applyFont="1" applyBorder="1" applyAlignment="1"/>
    <xf numFmtId="0" fontId="9" fillId="0" borderId="9" xfId="1" applyFont="1" applyBorder="1" applyAlignment="1"/>
    <xf numFmtId="4" fontId="12" fillId="0" borderId="14" xfId="1" applyNumberFormat="1" applyFont="1" applyBorder="1" applyAlignment="1">
      <alignment horizontal="left" wrapText="1"/>
    </xf>
    <xf numFmtId="4" fontId="12" fillId="0" borderId="16" xfId="1" applyNumberFormat="1" applyFont="1" applyBorder="1" applyAlignment="1">
      <alignment horizontal="left" wrapText="1"/>
    </xf>
    <xf numFmtId="0" fontId="5" fillId="0" borderId="2" xfId="1" applyFont="1" applyFill="1" applyBorder="1" applyAlignment="1">
      <alignment wrapText="1"/>
    </xf>
    <xf numFmtId="0" fontId="6" fillId="0" borderId="3" xfId="1" applyFont="1" applyFill="1" applyBorder="1" applyAlignment="1">
      <alignment wrapText="1"/>
    </xf>
    <xf numFmtId="0" fontId="45" fillId="6" borderId="2" xfId="1" applyFont="1" applyFill="1" applyBorder="1" applyAlignment="1"/>
    <xf numFmtId="0" fontId="45" fillId="6" borderId="3" xfId="1" applyFont="1" applyFill="1" applyBorder="1" applyAlignment="1"/>
    <xf numFmtId="0" fontId="8" fillId="6" borderId="2" xfId="1" applyFont="1" applyFill="1" applyBorder="1" applyAlignment="1"/>
    <xf numFmtId="0" fontId="8" fillId="6" borderId="3" xfId="1" applyFont="1" applyFill="1" applyBorder="1" applyAlignment="1"/>
    <xf numFmtId="0" fontId="28" fillId="5" borderId="2" xfId="1" applyFont="1" applyFill="1" applyBorder="1" applyAlignment="1"/>
    <xf numFmtId="0" fontId="28" fillId="5" borderId="3" xfId="1" applyFont="1" applyFill="1" applyBorder="1" applyAlignment="1"/>
    <xf numFmtId="0" fontId="8" fillId="5" borderId="2" xfId="1" applyFont="1" applyFill="1" applyBorder="1" applyAlignment="1"/>
    <xf numFmtId="0" fontId="27" fillId="5" borderId="3" xfId="0" applyFont="1" applyFill="1" applyBorder="1" applyAlignment="1"/>
    <xf numFmtId="0" fontId="45" fillId="5" borderId="2" xfId="1" applyFont="1" applyFill="1" applyBorder="1" applyAlignment="1"/>
    <xf numFmtId="0" fontId="45" fillId="5" borderId="3" xfId="1" applyFont="1" applyFill="1" applyBorder="1" applyAlignment="1"/>
    <xf numFmtId="0" fontId="31" fillId="8" borderId="2" xfId="1" applyFont="1" applyFill="1" applyBorder="1" applyAlignment="1">
      <alignment horizontal="left"/>
    </xf>
    <xf numFmtId="0" fontId="31" fillId="8" borderId="3" xfId="1" applyFont="1" applyFill="1" applyBorder="1" applyAlignment="1">
      <alignment horizontal="left"/>
    </xf>
    <xf numFmtId="0" fontId="28" fillId="9" borderId="2" xfId="1" applyFont="1" applyFill="1" applyBorder="1" applyAlignment="1">
      <alignment horizontal="left"/>
    </xf>
    <xf numFmtId="0" fontId="28" fillId="9" borderId="3" xfId="1" applyFont="1" applyFill="1" applyBorder="1" applyAlignment="1">
      <alignment horizontal="left"/>
    </xf>
    <xf numFmtId="0" fontId="45" fillId="7" borderId="2" xfId="1" applyFont="1" applyFill="1" applyBorder="1" applyAlignment="1">
      <alignment horizontal="left"/>
    </xf>
    <xf numFmtId="0" fontId="45" fillId="7" borderId="3" xfId="1" applyFont="1" applyFill="1" applyBorder="1" applyAlignment="1">
      <alignment horizontal="left"/>
    </xf>
  </cellXfs>
  <cellStyles count="3">
    <cellStyle name="Normaali" xfId="0" builtinId="0"/>
    <cellStyle name="Normal 2" xfId="2" xr:uid="{00000000-0005-0000-0000-000001000000}"/>
    <cellStyle name="Normal 3" xfId="1" xr:uid="{00000000-0005-0000-0000-000002000000}"/>
  </cellStyles>
  <dxfs count="0"/>
  <tableStyles count="0" defaultTableStyle="TableStyleMedium2" defaultPivotStyle="PivotStyleLight16"/>
  <colors>
    <mruColors>
      <color rgb="FFFFFFCC"/>
      <color rgb="FFCCFFFF"/>
      <color rgb="FFCCFFCC"/>
      <color rgb="FFCCECFF"/>
      <color rgb="FFCCFF99"/>
      <color rgb="FF66CCFF"/>
      <color rgb="FF66FFFF"/>
      <color rgb="FF99FFCC"/>
      <color rgb="FFFF9933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M224"/>
  <sheetViews>
    <sheetView workbookViewId="0">
      <selection activeCell="C18" sqref="C18"/>
    </sheetView>
  </sheetViews>
  <sheetFormatPr defaultColWidth="9.140625" defaultRowHeight="12.75" x14ac:dyDescent="0.2"/>
  <cols>
    <col min="1" max="1" width="3.7109375" style="8" customWidth="1"/>
    <col min="2" max="2" width="24.7109375" style="8" customWidth="1"/>
    <col min="3" max="3" width="37.42578125" style="8" customWidth="1"/>
    <col min="4" max="4" width="24" style="8" customWidth="1"/>
    <col min="5" max="5" width="16.5703125" style="8" customWidth="1"/>
    <col min="6" max="6" width="23" style="8" customWidth="1"/>
    <col min="7" max="7" width="80.85546875" style="8" customWidth="1"/>
    <col min="8" max="8" width="9.42578125" style="8" customWidth="1"/>
    <col min="9" max="16384" width="9.140625" style="8"/>
  </cols>
  <sheetData>
    <row r="2" spans="2:8" x14ac:dyDescent="0.2">
      <c r="B2" s="8" t="s">
        <v>34</v>
      </c>
    </row>
    <row r="4" spans="2:8" x14ac:dyDescent="0.2">
      <c r="B4" s="7" t="s">
        <v>2</v>
      </c>
      <c r="C4" s="163" t="s">
        <v>18</v>
      </c>
      <c r="D4" s="163"/>
      <c r="E4" s="163"/>
    </row>
    <row r="5" spans="2:8" x14ac:dyDescent="0.2">
      <c r="B5" s="9" t="s">
        <v>3</v>
      </c>
      <c r="C5" s="164" t="s">
        <v>18</v>
      </c>
      <c r="D5" s="163"/>
      <c r="E5" s="163"/>
    </row>
    <row r="6" spans="2:8" x14ac:dyDescent="0.2">
      <c r="B6" s="10" t="s">
        <v>4</v>
      </c>
      <c r="C6" s="164" t="s">
        <v>18</v>
      </c>
      <c r="D6" s="163"/>
      <c r="E6" s="163"/>
    </row>
    <row r="7" spans="2:8" ht="13.5" thickBot="1" x14ac:dyDescent="0.25">
      <c r="B7" s="11"/>
      <c r="C7" s="165"/>
      <c r="D7" s="165"/>
      <c r="E7" s="166"/>
    </row>
    <row r="8" spans="2:8" ht="15.75" customHeight="1" thickBot="1" x14ac:dyDescent="0.25">
      <c r="B8" s="168" t="s">
        <v>191</v>
      </c>
      <c r="C8" s="169"/>
      <c r="D8" s="169"/>
      <c r="E8" s="170"/>
      <c r="G8" s="12"/>
      <c r="H8" s="13"/>
    </row>
    <row r="9" spans="2:8" ht="15.75" customHeight="1" x14ac:dyDescent="0.2">
      <c r="B9" s="51"/>
      <c r="C9" s="52"/>
      <c r="D9" s="52"/>
      <c r="E9" s="53"/>
      <c r="G9" s="12"/>
      <c r="H9" s="13"/>
    </row>
    <row r="10" spans="2:8" x14ac:dyDescent="0.2">
      <c r="B10" s="14" t="s">
        <v>40</v>
      </c>
      <c r="C10" s="15"/>
      <c r="D10" s="15"/>
      <c r="E10" s="49">
        <f>'Budget 2020-2024'!C224</f>
        <v>0</v>
      </c>
      <c r="G10" s="16"/>
    </row>
    <row r="11" spans="2:8" x14ac:dyDescent="0.2">
      <c r="B11" s="14" t="s">
        <v>41</v>
      </c>
      <c r="C11" s="15"/>
      <c r="D11" s="15"/>
      <c r="E11" s="49">
        <f>'Budget 2020-2024'!D224</f>
        <v>0</v>
      </c>
      <c r="G11" s="16"/>
    </row>
    <row r="12" spans="2:8" x14ac:dyDescent="0.2">
      <c r="B12" s="14" t="s">
        <v>42</v>
      </c>
      <c r="C12" s="15"/>
      <c r="D12" s="15"/>
      <c r="E12" s="49">
        <f>'Budget 2020-2024'!E224</f>
        <v>0</v>
      </c>
      <c r="G12" s="16"/>
    </row>
    <row r="13" spans="2:8" x14ac:dyDescent="0.2">
      <c r="B13" s="14" t="s">
        <v>43</v>
      </c>
      <c r="C13" s="15"/>
      <c r="D13" s="15"/>
      <c r="E13" s="49">
        <f>'Budget 2020-2024'!F224</f>
        <v>0</v>
      </c>
      <c r="G13" s="16"/>
    </row>
    <row r="14" spans="2:8" x14ac:dyDescent="0.2">
      <c r="B14" s="14" t="s">
        <v>158</v>
      </c>
      <c r="C14" s="15"/>
      <c r="D14" s="15"/>
      <c r="E14" s="49">
        <f>'Budget 2020-2024'!G224</f>
        <v>0</v>
      </c>
      <c r="G14" s="16"/>
    </row>
    <row r="15" spans="2:8" x14ac:dyDescent="0.2">
      <c r="B15" s="17" t="s">
        <v>6</v>
      </c>
      <c r="C15" s="18"/>
      <c r="D15" s="19"/>
      <c r="E15" s="50">
        <f>SUM(E10:E14)</f>
        <v>0</v>
      </c>
      <c r="G15" s="16"/>
    </row>
    <row r="16" spans="2:8" x14ac:dyDescent="0.2">
      <c r="B16" s="17" t="s">
        <v>197</v>
      </c>
      <c r="C16" s="22"/>
      <c r="D16" s="19"/>
      <c r="E16" s="57">
        <f>'Budget 2020-2024'!H225</f>
        <v>0</v>
      </c>
      <c r="F16" s="12"/>
      <c r="G16" s="12"/>
      <c r="H16" s="13"/>
    </row>
    <row r="17" spans="2:8" x14ac:dyDescent="0.2">
      <c r="B17" s="17" t="s">
        <v>39</v>
      </c>
      <c r="C17" s="22"/>
      <c r="D17" s="19"/>
      <c r="E17" s="57">
        <f>'Budget 2020-2024'!H226</f>
        <v>0</v>
      </c>
      <c r="F17" s="12"/>
      <c r="H17" s="13" t="s">
        <v>5</v>
      </c>
    </row>
    <row r="18" spans="2:8" x14ac:dyDescent="0.2">
      <c r="B18" s="21"/>
      <c r="C18" s="22"/>
      <c r="D18" s="19"/>
      <c r="E18" s="20"/>
      <c r="H18" s="13"/>
    </row>
    <row r="19" spans="2:8" x14ac:dyDescent="0.2">
      <c r="B19" s="23"/>
      <c r="C19" s="24"/>
      <c r="D19" s="24"/>
      <c r="E19" s="25"/>
      <c r="H19" s="13"/>
    </row>
    <row r="20" spans="2:8" x14ac:dyDescent="0.2">
      <c r="B20" s="26" t="s">
        <v>7</v>
      </c>
      <c r="C20" s="63"/>
      <c r="D20" s="64"/>
      <c r="E20" s="65"/>
      <c r="F20" s="16"/>
    </row>
    <row r="21" spans="2:8" x14ac:dyDescent="0.2">
      <c r="B21" s="66" t="s">
        <v>19</v>
      </c>
      <c r="C21" s="90" t="s">
        <v>20</v>
      </c>
      <c r="D21" s="91" t="s">
        <v>21</v>
      </c>
      <c r="E21" s="25">
        <f>'Budget 2020-2024'!H11+'Budget 2020-2024'!H71+'Budget 2020-2024'!H118+'Budget 2020-2024'!H153+'Budget 2020-2024'!H165+'Budget 2020-2024'!H223</f>
        <v>0</v>
      </c>
      <c r="F21" s="67" t="s">
        <v>38</v>
      </c>
      <c r="H21" s="13"/>
    </row>
    <row r="22" spans="2:8" x14ac:dyDescent="0.2">
      <c r="B22" s="66"/>
      <c r="C22" s="90"/>
      <c r="D22" s="91"/>
      <c r="E22" s="25"/>
      <c r="F22" s="67"/>
      <c r="H22" s="13"/>
    </row>
    <row r="23" spans="2:8" x14ac:dyDescent="0.2">
      <c r="B23" s="66" t="s">
        <v>118</v>
      </c>
      <c r="C23" s="90" t="s">
        <v>22</v>
      </c>
      <c r="D23" s="91" t="s">
        <v>21</v>
      </c>
      <c r="E23" s="20">
        <f>'Budget 2020-2024'!H16+'Budget 2020-2024'!H76+'Budget 2020-2024'!H122+'Budget 2020-2024'!H186+'Budget 2020-2024'!H204</f>
        <v>0</v>
      </c>
      <c r="F23" s="16"/>
      <c r="H23" s="13"/>
    </row>
    <row r="24" spans="2:8" x14ac:dyDescent="0.2">
      <c r="B24" s="66" t="s">
        <v>119</v>
      </c>
      <c r="C24" s="90" t="s">
        <v>23</v>
      </c>
      <c r="D24" s="91" t="s">
        <v>21</v>
      </c>
      <c r="E24" s="20">
        <f>'Budget 2020-2024'!H20+'Budget 2020-2024'!H80+'Budget 2020-2024'!H125+'Budget 2020-2024'!H189+'Budget 2020-2024'!H208</f>
        <v>0</v>
      </c>
      <c r="F24" s="16"/>
      <c r="H24" s="13"/>
    </row>
    <row r="25" spans="2:8" x14ac:dyDescent="0.2">
      <c r="B25" s="66" t="s">
        <v>120</v>
      </c>
      <c r="C25" s="90" t="s">
        <v>24</v>
      </c>
      <c r="D25" s="91" t="s">
        <v>21</v>
      </c>
      <c r="E25" s="20">
        <f>'Budget 2020-2024'!H24+'Budget 2020-2024'!H84+'Budget 2020-2024'!H128+'Budget 2020-2024'!H192+'Budget 2020-2024'!H212</f>
        <v>0</v>
      </c>
      <c r="F25" s="16"/>
      <c r="H25" s="13"/>
    </row>
    <row r="26" spans="2:8" x14ac:dyDescent="0.2">
      <c r="B26" s="66" t="s">
        <v>121</v>
      </c>
      <c r="C26" s="90" t="s">
        <v>25</v>
      </c>
      <c r="D26" s="91" t="s">
        <v>21</v>
      </c>
      <c r="E26" s="20">
        <f>'Budget 2020-2024'!H28+'Budget 2020-2024'!H88+'Budget 2020-2024'!H131+'Budget 2020-2024'!H195+'Budget 2020-2024'!H216</f>
        <v>0</v>
      </c>
      <c r="F26" s="16"/>
      <c r="H26" s="13"/>
    </row>
    <row r="27" spans="2:8" x14ac:dyDescent="0.2">
      <c r="B27" s="66" t="s">
        <v>122</v>
      </c>
      <c r="C27" s="90" t="s">
        <v>26</v>
      </c>
      <c r="D27" s="91" t="s">
        <v>21</v>
      </c>
      <c r="E27" s="20">
        <f>'Budget 2020-2024'!H32+'Budget 2020-2024'!H92+'Budget 2020-2024'!H134+'Budget 2020-2024'!H198+'Budget 2020-2024'!H220</f>
        <v>0</v>
      </c>
      <c r="F27" s="16"/>
      <c r="H27" s="27"/>
    </row>
    <row r="28" spans="2:8" x14ac:dyDescent="0.2">
      <c r="B28" s="66"/>
      <c r="C28" s="90"/>
      <c r="D28" s="91"/>
      <c r="E28" s="19"/>
      <c r="F28" s="21"/>
      <c r="H28" s="27"/>
    </row>
    <row r="29" spans="2:8" x14ac:dyDescent="0.2">
      <c r="B29" s="66" t="s">
        <v>123</v>
      </c>
      <c r="C29" s="90" t="s">
        <v>128</v>
      </c>
      <c r="D29" s="91" t="s">
        <v>21</v>
      </c>
      <c r="E29" s="160">
        <f>'Budget 2020-2024'!H40+'Budget 2020-2024'!H97+'Budget 2020-2024'!H138+'Budget 2020-2024'!H155+'Budget 2020-2024'!H169</f>
        <v>0</v>
      </c>
      <c r="F29" s="161"/>
    </row>
    <row r="30" spans="2:8" x14ac:dyDescent="0.2">
      <c r="B30" s="66" t="s">
        <v>124</v>
      </c>
      <c r="C30" s="90" t="s">
        <v>129</v>
      </c>
      <c r="D30" s="91" t="s">
        <v>21</v>
      </c>
      <c r="E30" s="28">
        <f>'Budget 2020-2024'!H46+'Budget 2020-2024'!H101+'Budget 2020-2024'!H141+'Budget 2020-2024'!H156+'Budget 2020-2024'!H172</f>
        <v>0</v>
      </c>
      <c r="F30" s="161"/>
    </row>
    <row r="31" spans="2:8" x14ac:dyDescent="0.2">
      <c r="B31" s="66" t="s">
        <v>125</v>
      </c>
      <c r="C31" s="90" t="s">
        <v>130</v>
      </c>
      <c r="D31" s="91" t="s">
        <v>21</v>
      </c>
      <c r="E31" s="89">
        <f>'Budget 2020-2024'!H52+'Budget 2020-2024'!H105+'Budget 2020-2024'!H144+'Budget 2020-2024'!H157+'Budget 2020-2024'!H175</f>
        <v>0</v>
      </c>
      <c r="F31" s="161"/>
      <c r="G31" s="12"/>
    </row>
    <row r="32" spans="2:8" x14ac:dyDescent="0.2">
      <c r="B32" s="66" t="s">
        <v>126</v>
      </c>
      <c r="C32" s="90" t="s">
        <v>131</v>
      </c>
      <c r="D32" s="91" t="s">
        <v>21</v>
      </c>
      <c r="E32" s="89">
        <f>'Budget 2020-2024'!H58+'Budget 2020-2024'!H109+'Budget 2020-2024'!H147+'Budget 2020-2024'!H158+'Budget 2020-2024'!H178</f>
        <v>0</v>
      </c>
      <c r="F32" s="161"/>
    </row>
    <row r="33" spans="2:8" x14ac:dyDescent="0.2">
      <c r="B33" s="66" t="s">
        <v>127</v>
      </c>
      <c r="C33" s="90" t="s">
        <v>132</v>
      </c>
      <c r="D33" s="91" t="s">
        <v>21</v>
      </c>
      <c r="E33" s="25">
        <f>'Budget 2020-2024'!H64+'Budget 2020-2024'!H113+'Budget 2020-2024'!H150+'Budget 2020-2024'!H159+'Budget 2020-2024'!H181</f>
        <v>0</v>
      </c>
    </row>
    <row r="34" spans="2:8" x14ac:dyDescent="0.2">
      <c r="B34" s="36"/>
      <c r="C34" s="167"/>
      <c r="D34" s="167"/>
      <c r="E34" s="37"/>
    </row>
    <row r="35" spans="2:8" x14ac:dyDescent="0.2">
      <c r="C35" s="24"/>
      <c r="D35" s="24"/>
      <c r="E35" s="28"/>
    </row>
    <row r="36" spans="2:8" x14ac:dyDescent="0.2">
      <c r="B36" s="29"/>
      <c r="C36" s="162"/>
      <c r="D36" s="162"/>
      <c r="E36" s="159"/>
    </row>
    <row r="37" spans="2:8" s="29" customFormat="1" x14ac:dyDescent="0.2">
      <c r="B37" s="8"/>
      <c r="C37" s="24"/>
      <c r="D37" s="24"/>
      <c r="E37" s="159"/>
      <c r="G37" s="12"/>
    </row>
    <row r="38" spans="2:8" x14ac:dyDescent="0.2">
      <c r="C38" s="162"/>
      <c r="D38" s="162"/>
      <c r="E38" s="28"/>
      <c r="F38" s="16"/>
      <c r="G38" s="12"/>
    </row>
    <row r="39" spans="2:8" x14ac:dyDescent="0.2">
      <c r="C39" s="24"/>
      <c r="D39" s="24"/>
      <c r="E39" s="28"/>
      <c r="F39" s="16"/>
      <c r="G39" s="12"/>
    </row>
    <row r="40" spans="2:8" x14ac:dyDescent="0.2">
      <c r="C40" s="162"/>
      <c r="D40" s="162"/>
      <c r="E40" s="28"/>
      <c r="F40" s="16"/>
      <c r="G40" s="29"/>
    </row>
    <row r="41" spans="2:8" x14ac:dyDescent="0.2">
      <c r="B41" s="24"/>
      <c r="C41" s="24"/>
      <c r="D41" s="24"/>
      <c r="E41" s="28"/>
      <c r="F41" s="16"/>
      <c r="G41" s="30"/>
    </row>
    <row r="42" spans="2:8" x14ac:dyDescent="0.2">
      <c r="B42" s="15"/>
      <c r="C42" s="15"/>
      <c r="D42" s="15"/>
      <c r="E42" s="31"/>
      <c r="F42" s="16"/>
      <c r="G42" s="30"/>
    </row>
    <row r="43" spans="2:8" x14ac:dyDescent="0.2">
      <c r="B43" s="16"/>
      <c r="C43" s="16"/>
      <c r="D43" s="16"/>
      <c r="E43" s="22"/>
      <c r="F43" s="16"/>
      <c r="G43" s="30"/>
      <c r="H43" s="13" t="s">
        <v>5</v>
      </c>
    </row>
    <row r="44" spans="2:8" x14ac:dyDescent="0.2">
      <c r="B44" s="16"/>
      <c r="C44" s="16"/>
      <c r="D44" s="16"/>
      <c r="E44" s="22"/>
      <c r="F44" s="16"/>
      <c r="G44" s="30"/>
    </row>
    <row r="45" spans="2:8" x14ac:dyDescent="0.2">
      <c r="B45" s="29"/>
      <c r="C45" s="29"/>
      <c r="D45" s="16"/>
      <c r="E45" s="22"/>
      <c r="F45" s="16"/>
      <c r="G45" s="16"/>
      <c r="H45" s="32"/>
    </row>
    <row r="46" spans="2:8" x14ac:dyDescent="0.2">
      <c r="B46" s="16"/>
      <c r="C46" s="16"/>
      <c r="D46" s="16"/>
      <c r="E46" s="22"/>
      <c r="F46" s="16"/>
      <c r="G46" s="16"/>
      <c r="H46" s="32"/>
    </row>
    <row r="47" spans="2:8" x14ac:dyDescent="0.2">
      <c r="B47" s="16"/>
      <c r="C47" s="16"/>
      <c r="D47" s="16"/>
      <c r="E47" s="22"/>
      <c r="F47" s="16"/>
      <c r="G47" s="30"/>
      <c r="H47" s="32"/>
    </row>
    <row r="48" spans="2:8" x14ac:dyDescent="0.2">
      <c r="B48" s="12"/>
      <c r="C48" s="12"/>
      <c r="D48" s="16"/>
      <c r="E48" s="22"/>
      <c r="F48" s="16"/>
      <c r="G48" s="30"/>
      <c r="H48" s="32"/>
    </row>
    <row r="49" spans="2:8" x14ac:dyDescent="0.2">
      <c r="B49" s="16"/>
      <c r="C49" s="16"/>
      <c r="D49" s="16"/>
      <c r="E49" s="22"/>
      <c r="F49" s="16"/>
      <c r="G49" s="16"/>
      <c r="H49" s="32"/>
    </row>
    <row r="50" spans="2:8" x14ac:dyDescent="0.2">
      <c r="B50" s="16"/>
      <c r="C50" s="16"/>
      <c r="D50" s="16"/>
      <c r="E50" s="22"/>
      <c r="F50" s="16"/>
      <c r="G50" s="16"/>
      <c r="H50" s="32"/>
    </row>
    <row r="51" spans="2:8" x14ac:dyDescent="0.2">
      <c r="B51" s="16"/>
      <c r="C51" s="16"/>
      <c r="D51" s="16"/>
      <c r="E51" s="22"/>
      <c r="F51" s="16"/>
      <c r="G51" s="16"/>
      <c r="H51" s="32"/>
    </row>
    <row r="52" spans="2:8" x14ac:dyDescent="0.2">
      <c r="B52" s="16"/>
      <c r="C52" s="16"/>
      <c r="D52" s="16"/>
      <c r="E52" s="22"/>
      <c r="F52" s="16"/>
      <c r="G52" s="16"/>
      <c r="H52" s="32"/>
    </row>
    <row r="53" spans="2:8" x14ac:dyDescent="0.2">
      <c r="B53" s="16"/>
      <c r="C53" s="16"/>
      <c r="D53" s="16"/>
      <c r="E53" s="22"/>
      <c r="F53" s="16"/>
      <c r="G53" s="16"/>
      <c r="H53" s="32"/>
    </row>
    <row r="54" spans="2:8" x14ac:dyDescent="0.2">
      <c r="B54" s="30"/>
      <c r="C54" s="30"/>
      <c r="D54" s="16"/>
      <c r="E54" s="22"/>
      <c r="F54" s="16"/>
      <c r="G54" s="16"/>
      <c r="H54" s="32"/>
    </row>
    <row r="55" spans="2:8" x14ac:dyDescent="0.2">
      <c r="B55" s="16"/>
      <c r="C55" s="16"/>
      <c r="D55" s="16"/>
      <c r="E55" s="22"/>
      <c r="F55" s="16"/>
      <c r="G55" s="16"/>
      <c r="H55" s="32"/>
    </row>
    <row r="56" spans="2:8" x14ac:dyDescent="0.2">
      <c r="B56" s="16"/>
      <c r="C56" s="16"/>
      <c r="D56" s="16"/>
      <c r="E56" s="22"/>
      <c r="F56" s="16"/>
      <c r="G56" s="16"/>
      <c r="H56" s="32"/>
    </row>
    <row r="57" spans="2:8" x14ac:dyDescent="0.2">
      <c r="B57" s="16"/>
      <c r="C57" s="16"/>
      <c r="D57" s="16"/>
      <c r="E57" s="22"/>
      <c r="F57" s="16"/>
      <c r="G57" s="16"/>
      <c r="H57" s="32"/>
    </row>
    <row r="58" spans="2:8" x14ac:dyDescent="0.2">
      <c r="B58" s="16"/>
      <c r="C58" s="16"/>
      <c r="D58" s="16"/>
      <c r="E58" s="22"/>
      <c r="F58" s="16"/>
      <c r="G58" s="29"/>
      <c r="H58" s="32"/>
    </row>
    <row r="59" spans="2:8" x14ac:dyDescent="0.2">
      <c r="B59" s="16"/>
      <c r="C59" s="16"/>
      <c r="D59" s="16"/>
      <c r="E59" s="22"/>
      <c r="F59" s="16"/>
      <c r="G59" s="16"/>
      <c r="H59" s="32"/>
    </row>
    <row r="60" spans="2:8" x14ac:dyDescent="0.2">
      <c r="B60" s="30"/>
      <c r="C60" s="30"/>
      <c r="D60" s="16"/>
      <c r="E60" s="22"/>
      <c r="F60" s="16"/>
      <c r="G60" s="16"/>
      <c r="H60" s="32"/>
    </row>
    <row r="61" spans="2:8" x14ac:dyDescent="0.2">
      <c r="B61" s="16"/>
      <c r="C61" s="16"/>
      <c r="D61" s="16"/>
      <c r="E61" s="22"/>
      <c r="F61" s="16"/>
      <c r="G61" s="16"/>
      <c r="H61" s="32"/>
    </row>
    <row r="62" spans="2:8" x14ac:dyDescent="0.2">
      <c r="B62" s="16"/>
      <c r="C62" s="16"/>
      <c r="D62" s="16"/>
      <c r="E62" s="22"/>
      <c r="F62" s="16"/>
      <c r="G62" s="16"/>
      <c r="H62" s="32"/>
    </row>
    <row r="63" spans="2:8" x14ac:dyDescent="0.2">
      <c r="B63" s="16"/>
      <c r="C63" s="16"/>
      <c r="D63" s="16"/>
      <c r="E63" s="22"/>
      <c r="F63" s="16"/>
      <c r="G63" s="16"/>
    </row>
    <row r="64" spans="2:8" x14ac:dyDescent="0.2">
      <c r="B64" s="16"/>
      <c r="C64" s="16"/>
      <c r="D64" s="16"/>
      <c r="E64" s="22"/>
      <c r="F64" s="16"/>
      <c r="G64" s="16"/>
    </row>
    <row r="65" spans="2:8" x14ac:dyDescent="0.2">
      <c r="B65" s="16"/>
      <c r="C65" s="16"/>
      <c r="D65" s="16"/>
      <c r="E65" s="22"/>
      <c r="F65" s="16"/>
      <c r="G65" s="16"/>
    </row>
    <row r="66" spans="2:8" x14ac:dyDescent="0.2">
      <c r="B66" s="30"/>
      <c r="C66" s="30"/>
      <c r="D66" s="16"/>
      <c r="E66" s="22"/>
      <c r="F66" s="16"/>
      <c r="G66" s="16"/>
    </row>
    <row r="67" spans="2:8" x14ac:dyDescent="0.2">
      <c r="B67" s="16"/>
      <c r="C67" s="16"/>
      <c r="D67" s="16"/>
      <c r="E67" s="22"/>
      <c r="F67" s="16"/>
      <c r="G67" s="16"/>
    </row>
    <row r="68" spans="2:8" x14ac:dyDescent="0.2">
      <c r="B68" s="16"/>
      <c r="C68" s="16"/>
      <c r="D68" s="16"/>
      <c r="E68" s="22"/>
      <c r="F68" s="16"/>
      <c r="G68" s="16"/>
    </row>
    <row r="69" spans="2:8" x14ac:dyDescent="0.2">
      <c r="B69" s="16"/>
      <c r="C69" s="16"/>
      <c r="D69" s="16"/>
      <c r="E69" s="22"/>
      <c r="F69" s="16"/>
      <c r="G69" s="16"/>
    </row>
    <row r="70" spans="2:8" x14ac:dyDescent="0.2">
      <c r="B70" s="16"/>
      <c r="C70" s="16"/>
      <c r="D70" s="16"/>
      <c r="E70" s="22"/>
      <c r="F70" s="16"/>
      <c r="G70" s="16"/>
    </row>
    <row r="71" spans="2:8" x14ac:dyDescent="0.2">
      <c r="B71" s="16"/>
      <c r="C71" s="16"/>
      <c r="D71" s="16"/>
      <c r="E71" s="22"/>
      <c r="F71" s="16"/>
      <c r="G71" s="16"/>
    </row>
    <row r="72" spans="2:8" x14ac:dyDescent="0.2">
      <c r="B72" s="12"/>
      <c r="C72" s="12"/>
      <c r="D72" s="16"/>
      <c r="E72" s="22"/>
      <c r="F72" s="16"/>
      <c r="G72" s="16"/>
    </row>
    <row r="73" spans="2:8" x14ac:dyDescent="0.2">
      <c r="B73" s="16"/>
      <c r="C73" s="16"/>
      <c r="D73" s="16"/>
      <c r="E73" s="22"/>
      <c r="F73" s="16"/>
      <c r="G73" s="29"/>
    </row>
    <row r="74" spans="2:8" x14ac:dyDescent="0.2">
      <c r="B74" s="16"/>
      <c r="C74" s="16"/>
      <c r="D74" s="16"/>
      <c r="E74" s="22"/>
      <c r="F74" s="16"/>
      <c r="G74" s="29"/>
    </row>
    <row r="75" spans="2:8" x14ac:dyDescent="0.2">
      <c r="B75" s="16"/>
      <c r="C75" s="16"/>
      <c r="D75" s="16"/>
      <c r="E75" s="22"/>
      <c r="F75" s="16"/>
      <c r="G75" s="29"/>
    </row>
    <row r="76" spans="2:8" x14ac:dyDescent="0.2">
      <c r="B76" s="16"/>
      <c r="C76" s="16"/>
      <c r="D76" s="16"/>
      <c r="E76" s="22"/>
      <c r="F76" s="16"/>
      <c r="G76" s="29"/>
    </row>
    <row r="77" spans="2:8" x14ac:dyDescent="0.2">
      <c r="B77" s="16"/>
      <c r="C77" s="16"/>
      <c r="D77" s="16"/>
      <c r="E77" s="22"/>
      <c r="F77" s="16"/>
      <c r="G77" s="16"/>
      <c r="H77" s="13"/>
    </row>
    <row r="78" spans="2:8" x14ac:dyDescent="0.2">
      <c r="B78" s="30"/>
      <c r="C78" s="30"/>
      <c r="D78" s="16"/>
      <c r="E78" s="22"/>
      <c r="F78" s="16"/>
      <c r="G78" s="16"/>
    </row>
    <row r="79" spans="2:8" x14ac:dyDescent="0.2">
      <c r="B79" s="16"/>
      <c r="C79" s="16"/>
      <c r="D79" s="16"/>
      <c r="E79" s="22"/>
      <c r="F79" s="16"/>
      <c r="G79" s="16"/>
    </row>
    <row r="80" spans="2:8" x14ac:dyDescent="0.2">
      <c r="B80" s="16"/>
      <c r="C80" s="16"/>
      <c r="D80" s="16"/>
      <c r="E80" s="22"/>
      <c r="F80" s="16"/>
      <c r="G80" s="16"/>
    </row>
    <row r="81" spans="2:7" x14ac:dyDescent="0.2">
      <c r="B81" s="16"/>
      <c r="C81" s="16"/>
      <c r="D81" s="16"/>
      <c r="E81" s="22"/>
      <c r="F81" s="16"/>
      <c r="G81" s="16"/>
    </row>
    <row r="82" spans="2:7" x14ac:dyDescent="0.2">
      <c r="B82" s="16"/>
      <c r="C82" s="16"/>
      <c r="D82" s="16"/>
      <c r="E82" s="22"/>
      <c r="F82" s="16"/>
      <c r="G82" s="16"/>
    </row>
    <row r="83" spans="2:7" x14ac:dyDescent="0.2">
      <c r="B83" s="30"/>
      <c r="C83" s="30"/>
      <c r="D83" s="22"/>
      <c r="E83" s="22"/>
      <c r="F83" s="16"/>
      <c r="G83" s="16"/>
    </row>
    <row r="84" spans="2:7" x14ac:dyDescent="0.2">
      <c r="B84" s="16"/>
      <c r="C84" s="16"/>
      <c r="D84" s="22"/>
      <c r="E84" s="22"/>
      <c r="F84" s="16"/>
      <c r="G84" s="16"/>
    </row>
    <row r="85" spans="2:7" x14ac:dyDescent="0.2">
      <c r="B85" s="16"/>
      <c r="C85" s="16"/>
      <c r="D85" s="22"/>
      <c r="E85" s="22"/>
      <c r="F85" s="16"/>
      <c r="G85" s="16"/>
    </row>
    <row r="86" spans="2:7" x14ac:dyDescent="0.2">
      <c r="B86" s="16"/>
      <c r="C86" s="16"/>
      <c r="D86" s="22"/>
      <c r="E86" s="22"/>
      <c r="F86" s="16"/>
      <c r="G86" s="16"/>
    </row>
    <row r="87" spans="2:7" x14ac:dyDescent="0.2">
      <c r="B87" s="16"/>
      <c r="C87" s="16"/>
      <c r="D87" s="22"/>
      <c r="E87" s="22"/>
      <c r="F87" s="16"/>
      <c r="G87" s="16"/>
    </row>
    <row r="88" spans="2:7" x14ac:dyDescent="0.2">
      <c r="B88" s="30"/>
      <c r="C88" s="30"/>
      <c r="D88" s="22"/>
      <c r="E88" s="22"/>
      <c r="F88" s="16"/>
      <c r="G88" s="16"/>
    </row>
    <row r="89" spans="2:7" x14ac:dyDescent="0.2">
      <c r="B89" s="16"/>
      <c r="C89" s="16"/>
      <c r="D89" s="22"/>
      <c r="E89" s="22"/>
      <c r="F89" s="16"/>
      <c r="G89" s="16"/>
    </row>
    <row r="90" spans="2:7" x14ac:dyDescent="0.2">
      <c r="B90" s="16"/>
      <c r="C90" s="16"/>
      <c r="D90" s="22"/>
      <c r="E90" s="22"/>
      <c r="F90" s="16"/>
      <c r="G90" s="16"/>
    </row>
    <row r="91" spans="2:7" x14ac:dyDescent="0.2">
      <c r="B91" s="16"/>
      <c r="C91" s="16"/>
      <c r="D91" s="22"/>
      <c r="E91" s="22"/>
      <c r="F91" s="16"/>
      <c r="G91" s="16"/>
    </row>
    <row r="92" spans="2:7" x14ac:dyDescent="0.2">
      <c r="B92" s="16"/>
      <c r="C92" s="16"/>
      <c r="D92" s="22"/>
      <c r="E92" s="22"/>
      <c r="F92" s="16"/>
      <c r="G92" s="16"/>
    </row>
    <row r="93" spans="2:7" x14ac:dyDescent="0.2">
      <c r="B93" s="16"/>
      <c r="C93" s="16"/>
      <c r="D93" s="22"/>
      <c r="E93" s="22"/>
      <c r="F93" s="16"/>
      <c r="G93" s="16"/>
    </row>
    <row r="94" spans="2:7" x14ac:dyDescent="0.2">
      <c r="B94" s="12"/>
      <c r="C94" s="12"/>
      <c r="D94" s="16"/>
      <c r="E94" s="22"/>
      <c r="F94" s="16"/>
      <c r="G94" s="16"/>
    </row>
    <row r="95" spans="2:7" x14ac:dyDescent="0.2">
      <c r="B95" s="16"/>
      <c r="C95" s="16"/>
      <c r="D95" s="16"/>
      <c r="E95" s="22"/>
      <c r="F95" s="16"/>
      <c r="G95" s="16"/>
    </row>
    <row r="96" spans="2:7" x14ac:dyDescent="0.2">
      <c r="B96" s="16"/>
      <c r="C96" s="16"/>
      <c r="D96" s="16"/>
      <c r="E96" s="22"/>
      <c r="F96" s="16"/>
      <c r="G96" s="16"/>
    </row>
    <row r="97" spans="2:7" x14ac:dyDescent="0.2">
      <c r="B97" s="16"/>
      <c r="C97" s="16"/>
      <c r="D97" s="16"/>
      <c r="E97" s="22"/>
      <c r="F97" s="16"/>
      <c r="G97" s="16"/>
    </row>
    <row r="98" spans="2:7" x14ac:dyDescent="0.2">
      <c r="B98" s="16"/>
      <c r="C98" s="16"/>
      <c r="D98" s="16"/>
      <c r="E98" s="22"/>
      <c r="F98" s="16"/>
      <c r="G98" s="16"/>
    </row>
    <row r="99" spans="2:7" x14ac:dyDescent="0.2">
      <c r="B99" s="16"/>
      <c r="C99" s="16"/>
      <c r="D99" s="16"/>
      <c r="E99" s="22"/>
      <c r="F99" s="16"/>
      <c r="G99" s="16"/>
    </row>
    <row r="100" spans="2:7" x14ac:dyDescent="0.2">
      <c r="B100" s="30"/>
      <c r="C100" s="30"/>
      <c r="D100" s="16"/>
      <c r="E100" s="22"/>
      <c r="F100" s="16"/>
      <c r="G100" s="16"/>
    </row>
    <row r="101" spans="2:7" x14ac:dyDescent="0.2">
      <c r="B101" s="16"/>
      <c r="C101" s="16"/>
      <c r="D101" s="16"/>
      <c r="E101" s="22"/>
      <c r="F101" s="16"/>
      <c r="G101" s="16"/>
    </row>
    <row r="102" spans="2:7" x14ac:dyDescent="0.2">
      <c r="B102" s="16"/>
      <c r="C102" s="16"/>
      <c r="D102" s="16"/>
      <c r="E102" s="22"/>
      <c r="F102" s="16"/>
      <c r="G102" s="16"/>
    </row>
    <row r="103" spans="2:7" x14ac:dyDescent="0.2">
      <c r="B103" s="16"/>
      <c r="C103" s="16"/>
      <c r="D103" s="16"/>
      <c r="E103" s="22"/>
      <c r="F103" s="16"/>
      <c r="G103" s="16"/>
    </row>
    <row r="104" spans="2:7" x14ac:dyDescent="0.2">
      <c r="B104" s="16"/>
      <c r="C104" s="16"/>
      <c r="D104" s="16"/>
      <c r="E104" s="22"/>
      <c r="F104" s="16"/>
      <c r="G104" s="16"/>
    </row>
    <row r="105" spans="2:7" x14ac:dyDescent="0.2">
      <c r="B105" s="30"/>
      <c r="C105" s="30"/>
      <c r="D105" s="22"/>
      <c r="E105" s="22"/>
      <c r="F105" s="16"/>
      <c r="G105" s="16"/>
    </row>
    <row r="106" spans="2:7" x14ac:dyDescent="0.2">
      <c r="B106" s="16"/>
      <c r="C106" s="16"/>
      <c r="D106" s="22"/>
      <c r="E106" s="22"/>
      <c r="F106" s="16"/>
      <c r="G106" s="16"/>
    </row>
    <row r="107" spans="2:7" x14ac:dyDescent="0.2">
      <c r="B107" s="16"/>
      <c r="C107" s="16"/>
      <c r="D107" s="22"/>
      <c r="E107" s="22"/>
      <c r="F107" s="16"/>
      <c r="G107" s="16"/>
    </row>
    <row r="108" spans="2:7" x14ac:dyDescent="0.2">
      <c r="B108" s="16"/>
      <c r="C108" s="16"/>
      <c r="D108" s="22"/>
      <c r="E108" s="22"/>
      <c r="F108" s="16"/>
      <c r="G108" s="16"/>
    </row>
    <row r="109" spans="2:7" x14ac:dyDescent="0.2">
      <c r="B109" s="16"/>
      <c r="C109" s="16"/>
      <c r="D109" s="22"/>
      <c r="E109" s="22"/>
      <c r="F109" s="16"/>
      <c r="G109" s="16"/>
    </row>
    <row r="110" spans="2:7" x14ac:dyDescent="0.2">
      <c r="B110" s="30"/>
      <c r="C110" s="30"/>
      <c r="D110" s="22"/>
      <c r="E110" s="22"/>
      <c r="F110" s="16"/>
      <c r="G110" s="16"/>
    </row>
    <row r="111" spans="2:7" x14ac:dyDescent="0.2">
      <c r="B111" s="16"/>
      <c r="C111" s="16"/>
      <c r="D111" s="22"/>
      <c r="E111" s="22"/>
      <c r="F111" s="16"/>
      <c r="G111" s="16"/>
    </row>
    <row r="112" spans="2:7" x14ac:dyDescent="0.2">
      <c r="B112" s="16"/>
      <c r="C112" s="16"/>
      <c r="D112" s="22"/>
      <c r="E112" s="22"/>
      <c r="F112" s="16"/>
      <c r="G112" s="16"/>
    </row>
    <row r="113" spans="2:7" x14ac:dyDescent="0.2">
      <c r="B113" s="16"/>
      <c r="C113" s="16"/>
      <c r="D113" s="22"/>
      <c r="E113" s="22"/>
      <c r="F113" s="16"/>
      <c r="G113" s="16"/>
    </row>
    <row r="114" spans="2:7" x14ac:dyDescent="0.2">
      <c r="B114" s="16"/>
      <c r="C114" s="16"/>
      <c r="D114" s="22"/>
      <c r="E114" s="22"/>
      <c r="F114" s="16"/>
      <c r="G114" s="16"/>
    </row>
    <row r="115" spans="2:7" x14ac:dyDescent="0.2">
      <c r="B115" s="16"/>
      <c r="C115" s="16"/>
      <c r="D115" s="22"/>
      <c r="E115" s="22"/>
      <c r="F115" s="16"/>
      <c r="G115" s="16"/>
    </row>
    <row r="116" spans="2:7" x14ac:dyDescent="0.2">
      <c r="B116" s="12"/>
      <c r="C116" s="12"/>
      <c r="D116" s="16"/>
      <c r="E116" s="22"/>
      <c r="F116" s="16"/>
      <c r="G116" s="16"/>
    </row>
    <row r="117" spans="2:7" x14ac:dyDescent="0.2">
      <c r="B117" s="16"/>
      <c r="C117" s="16"/>
      <c r="D117" s="16"/>
      <c r="E117" s="22"/>
      <c r="F117" s="16"/>
      <c r="G117" s="16"/>
    </row>
    <row r="118" spans="2:7" x14ac:dyDescent="0.2">
      <c r="B118" s="16"/>
      <c r="C118" s="16"/>
      <c r="D118" s="16"/>
      <c r="E118" s="22"/>
      <c r="F118" s="16"/>
      <c r="G118" s="16"/>
    </row>
    <row r="119" spans="2:7" x14ac:dyDescent="0.2">
      <c r="B119" s="16"/>
      <c r="C119" s="16"/>
      <c r="D119" s="16"/>
      <c r="E119" s="22"/>
      <c r="F119" s="16"/>
      <c r="G119" s="16"/>
    </row>
    <row r="120" spans="2:7" x14ac:dyDescent="0.2">
      <c r="B120" s="16"/>
      <c r="C120" s="16"/>
      <c r="D120" s="16"/>
      <c r="E120" s="22"/>
      <c r="F120" s="16"/>
      <c r="G120" s="16"/>
    </row>
    <row r="121" spans="2:7" x14ac:dyDescent="0.2">
      <c r="B121" s="16"/>
      <c r="C121" s="16"/>
      <c r="D121" s="16"/>
      <c r="E121" s="22"/>
      <c r="F121" s="16"/>
      <c r="G121" s="16"/>
    </row>
    <row r="122" spans="2:7" x14ac:dyDescent="0.2">
      <c r="B122" s="30"/>
      <c r="C122" s="30"/>
      <c r="D122" s="16"/>
      <c r="E122" s="22"/>
      <c r="F122" s="16"/>
      <c r="G122" s="16"/>
    </row>
    <row r="123" spans="2:7" x14ac:dyDescent="0.2">
      <c r="B123" s="16"/>
      <c r="C123" s="16"/>
      <c r="D123" s="16"/>
      <c r="E123" s="22"/>
      <c r="F123" s="16"/>
      <c r="G123" s="16"/>
    </row>
    <row r="124" spans="2:7" x14ac:dyDescent="0.2">
      <c r="B124" s="16"/>
      <c r="C124" s="16"/>
      <c r="D124" s="16"/>
      <c r="E124" s="22"/>
      <c r="F124" s="16"/>
      <c r="G124" s="16"/>
    </row>
    <row r="125" spans="2:7" x14ac:dyDescent="0.2">
      <c r="B125" s="16"/>
      <c r="C125" s="16"/>
      <c r="D125" s="16"/>
      <c r="E125" s="22"/>
      <c r="F125" s="16"/>
      <c r="G125" s="16"/>
    </row>
    <row r="126" spans="2:7" x14ac:dyDescent="0.2">
      <c r="B126" s="16"/>
      <c r="C126" s="16"/>
      <c r="D126" s="16"/>
      <c r="E126" s="22"/>
      <c r="F126" s="16"/>
      <c r="G126" s="16"/>
    </row>
    <row r="127" spans="2:7" x14ac:dyDescent="0.2">
      <c r="B127" s="30"/>
      <c r="C127" s="30"/>
      <c r="D127" s="22"/>
      <c r="E127" s="22"/>
      <c r="F127" s="16"/>
      <c r="G127" s="16"/>
    </row>
    <row r="128" spans="2:7" x14ac:dyDescent="0.2">
      <c r="B128" s="16"/>
      <c r="C128" s="16"/>
      <c r="D128" s="22"/>
      <c r="E128" s="22"/>
      <c r="F128" s="16"/>
      <c r="G128" s="16"/>
    </row>
    <row r="129" spans="2:7" x14ac:dyDescent="0.2">
      <c r="B129" s="16"/>
      <c r="C129" s="16"/>
      <c r="D129" s="22"/>
      <c r="E129" s="22"/>
      <c r="F129" s="16"/>
      <c r="G129" s="16"/>
    </row>
    <row r="130" spans="2:7" x14ac:dyDescent="0.2">
      <c r="B130" s="16"/>
      <c r="C130" s="16"/>
      <c r="D130" s="22"/>
      <c r="E130" s="22"/>
      <c r="F130" s="16"/>
      <c r="G130" s="16"/>
    </row>
    <row r="131" spans="2:7" x14ac:dyDescent="0.2">
      <c r="B131" s="16"/>
      <c r="C131" s="16"/>
      <c r="D131" s="22"/>
      <c r="E131" s="22"/>
      <c r="F131" s="16"/>
      <c r="G131" s="16"/>
    </row>
    <row r="132" spans="2:7" x14ac:dyDescent="0.2">
      <c r="B132" s="30"/>
      <c r="C132" s="30"/>
      <c r="D132" s="22"/>
      <c r="E132" s="22"/>
      <c r="F132" s="16"/>
      <c r="G132" s="16"/>
    </row>
    <row r="133" spans="2:7" x14ac:dyDescent="0.2">
      <c r="B133" s="16"/>
      <c r="C133" s="16"/>
      <c r="D133" s="22"/>
      <c r="E133" s="22"/>
      <c r="F133" s="16"/>
      <c r="G133" s="16"/>
    </row>
    <row r="134" spans="2:7" x14ac:dyDescent="0.2">
      <c r="B134" s="16"/>
      <c r="C134" s="16"/>
      <c r="D134" s="22"/>
      <c r="E134" s="22"/>
      <c r="F134" s="16"/>
      <c r="G134" s="16"/>
    </row>
    <row r="135" spans="2:7" x14ac:dyDescent="0.2">
      <c r="B135" s="16"/>
      <c r="C135" s="16"/>
      <c r="D135" s="22"/>
      <c r="E135" s="22"/>
      <c r="F135" s="16"/>
      <c r="G135" s="16"/>
    </row>
    <row r="136" spans="2:7" x14ac:dyDescent="0.2">
      <c r="B136" s="16"/>
      <c r="C136" s="16"/>
      <c r="D136" s="22"/>
      <c r="E136" s="22"/>
      <c r="F136" s="16"/>
      <c r="G136" s="16"/>
    </row>
    <row r="137" spans="2:7" x14ac:dyDescent="0.2">
      <c r="B137" s="16"/>
      <c r="C137" s="16"/>
      <c r="D137" s="22"/>
      <c r="E137" s="22"/>
      <c r="F137" s="16"/>
      <c r="G137" s="16"/>
    </row>
    <row r="138" spans="2:7" x14ac:dyDescent="0.2">
      <c r="B138" s="12"/>
      <c r="C138" s="12"/>
      <c r="D138" s="22"/>
      <c r="E138" s="22"/>
      <c r="F138" s="16"/>
      <c r="G138" s="16"/>
    </row>
    <row r="139" spans="2:7" x14ac:dyDescent="0.2">
      <c r="B139" s="16"/>
      <c r="C139" s="16"/>
      <c r="D139" s="22"/>
      <c r="E139" s="22"/>
      <c r="F139" s="16"/>
      <c r="G139" s="16"/>
    </row>
    <row r="140" spans="2:7" x14ac:dyDescent="0.2">
      <c r="B140" s="16"/>
      <c r="C140" s="16"/>
      <c r="D140" s="22"/>
      <c r="E140" s="22"/>
      <c r="F140" s="16"/>
      <c r="G140" s="16"/>
    </row>
    <row r="141" spans="2:7" x14ac:dyDescent="0.2">
      <c r="B141" s="16"/>
      <c r="C141" s="16"/>
      <c r="D141" s="22"/>
      <c r="E141" s="22"/>
      <c r="F141" s="16"/>
      <c r="G141" s="16"/>
    </row>
    <row r="142" spans="2:7" x14ac:dyDescent="0.2">
      <c r="B142" s="12"/>
      <c r="C142" s="12"/>
      <c r="D142" s="22"/>
      <c r="E142" s="22"/>
      <c r="F142" s="16"/>
      <c r="G142" s="16"/>
    </row>
    <row r="143" spans="2:7" x14ac:dyDescent="0.2">
      <c r="B143" s="16"/>
      <c r="C143" s="16"/>
      <c r="D143" s="22"/>
      <c r="E143" s="22"/>
      <c r="F143" s="16"/>
      <c r="G143" s="16"/>
    </row>
    <row r="144" spans="2:7" x14ac:dyDescent="0.2">
      <c r="B144" s="33"/>
      <c r="C144" s="33"/>
      <c r="D144" s="22"/>
      <c r="E144" s="22"/>
      <c r="F144" s="16"/>
      <c r="G144" s="16"/>
    </row>
    <row r="145" spans="2:8" x14ac:dyDescent="0.2">
      <c r="B145" s="16"/>
      <c r="C145" s="16"/>
      <c r="D145" s="22"/>
      <c r="E145" s="22"/>
      <c r="F145" s="16"/>
      <c r="G145" s="16"/>
    </row>
    <row r="146" spans="2:8" x14ac:dyDescent="0.2">
      <c r="B146" s="16"/>
      <c r="C146" s="16"/>
      <c r="D146" s="22"/>
      <c r="E146" s="22"/>
      <c r="F146" s="16"/>
      <c r="G146" s="16"/>
    </row>
    <row r="147" spans="2:8" x14ac:dyDescent="0.2">
      <c r="B147" s="16"/>
      <c r="C147" s="16"/>
      <c r="D147" s="22"/>
      <c r="E147" s="22"/>
      <c r="F147" s="16"/>
      <c r="G147" s="16"/>
    </row>
    <row r="148" spans="2:8" x14ac:dyDescent="0.2">
      <c r="B148" s="12"/>
      <c r="C148" s="12"/>
      <c r="D148" s="22"/>
      <c r="E148" s="22"/>
      <c r="F148" s="16"/>
      <c r="G148" s="16"/>
    </row>
    <row r="149" spans="2:8" x14ac:dyDescent="0.2">
      <c r="B149" s="16"/>
      <c r="C149" s="16"/>
      <c r="D149" s="22"/>
      <c r="E149" s="22"/>
      <c r="F149" s="16"/>
      <c r="G149" s="16"/>
    </row>
    <row r="150" spans="2:8" x14ac:dyDescent="0.2">
      <c r="B150" s="16"/>
      <c r="C150" s="16"/>
      <c r="D150" s="22"/>
      <c r="E150" s="22"/>
      <c r="F150" s="16"/>
      <c r="G150" s="16"/>
    </row>
    <row r="151" spans="2:8" x14ac:dyDescent="0.2">
      <c r="B151" s="16"/>
      <c r="C151" s="16"/>
      <c r="D151" s="22"/>
      <c r="E151" s="22"/>
      <c r="F151" s="16"/>
      <c r="G151" s="16"/>
    </row>
    <row r="152" spans="2:8" x14ac:dyDescent="0.2">
      <c r="B152" s="12"/>
      <c r="C152" s="12"/>
      <c r="D152" s="22"/>
      <c r="E152" s="22"/>
      <c r="F152" s="16"/>
      <c r="G152" s="29"/>
      <c r="H152" s="13"/>
    </row>
    <row r="153" spans="2:8" x14ac:dyDescent="0.2">
      <c r="B153" s="16"/>
      <c r="C153" s="16"/>
      <c r="D153" s="22"/>
      <c r="E153" s="22"/>
      <c r="F153" s="16"/>
      <c r="G153" s="16"/>
    </row>
    <row r="154" spans="2:8" x14ac:dyDescent="0.2">
      <c r="B154" s="16"/>
      <c r="C154" s="16"/>
      <c r="D154" s="22"/>
      <c r="E154" s="22"/>
      <c r="F154" s="16"/>
      <c r="G154" s="16"/>
    </row>
    <row r="155" spans="2:8" x14ac:dyDescent="0.2">
      <c r="B155" s="16"/>
      <c r="C155" s="16"/>
      <c r="D155" s="22"/>
      <c r="E155" s="22"/>
      <c r="F155" s="16"/>
      <c r="G155" s="16"/>
    </row>
    <row r="156" spans="2:8" x14ac:dyDescent="0.2">
      <c r="B156" s="12"/>
      <c r="C156" s="12"/>
      <c r="D156" s="22"/>
      <c r="E156" s="22"/>
      <c r="F156" s="16"/>
      <c r="G156" s="29"/>
    </row>
    <row r="157" spans="2:8" x14ac:dyDescent="0.2">
      <c r="B157" s="16"/>
      <c r="C157" s="16"/>
      <c r="D157" s="22"/>
      <c r="E157" s="22"/>
      <c r="F157" s="16"/>
      <c r="G157" s="29"/>
    </row>
    <row r="158" spans="2:8" x14ac:dyDescent="0.2">
      <c r="B158" s="16"/>
      <c r="C158" s="16"/>
      <c r="D158" s="22"/>
      <c r="E158" s="22"/>
      <c r="F158" s="16"/>
      <c r="G158" s="29"/>
    </row>
    <row r="159" spans="2:8" x14ac:dyDescent="0.2">
      <c r="B159" s="16"/>
      <c r="C159" s="16"/>
      <c r="D159" s="22"/>
      <c r="E159" s="22"/>
      <c r="F159" s="16"/>
      <c r="G159" s="16"/>
      <c r="H159" s="32"/>
    </row>
    <row r="160" spans="2:8" x14ac:dyDescent="0.2">
      <c r="B160" s="12"/>
      <c r="C160" s="12"/>
      <c r="D160" s="22"/>
      <c r="E160" s="22"/>
      <c r="F160" s="16"/>
      <c r="G160" s="33"/>
    </row>
    <row r="161" spans="2:10" x14ac:dyDescent="0.2">
      <c r="B161" s="16"/>
      <c r="C161" s="16"/>
      <c r="D161" s="22"/>
      <c r="E161" s="22"/>
      <c r="F161" s="16"/>
      <c r="G161" s="33"/>
    </row>
    <row r="162" spans="2:10" x14ac:dyDescent="0.2">
      <c r="B162" s="16"/>
      <c r="C162" s="16"/>
      <c r="D162" s="22"/>
      <c r="E162" s="22"/>
      <c r="F162" s="16"/>
      <c r="G162" s="33"/>
    </row>
    <row r="163" spans="2:10" x14ac:dyDescent="0.2">
      <c r="B163" s="16"/>
      <c r="C163" s="16"/>
      <c r="D163" s="22"/>
      <c r="E163" s="22"/>
      <c r="F163" s="16"/>
      <c r="G163" s="16"/>
      <c r="H163" s="13"/>
    </row>
    <row r="164" spans="2:10" x14ac:dyDescent="0.2">
      <c r="B164" s="30"/>
      <c r="C164" s="30"/>
      <c r="D164" s="22"/>
      <c r="E164" s="22"/>
      <c r="F164" s="16"/>
      <c r="G164" s="29"/>
    </row>
    <row r="165" spans="2:10" x14ac:dyDescent="0.2">
      <c r="B165" s="33"/>
      <c r="C165" s="33"/>
      <c r="D165" s="22"/>
      <c r="E165" s="22"/>
      <c r="F165" s="16"/>
      <c r="G165" s="16"/>
    </row>
    <row r="166" spans="2:10" x14ac:dyDescent="0.2">
      <c r="B166" s="33"/>
      <c r="C166" s="33"/>
      <c r="D166" s="22"/>
      <c r="E166" s="22"/>
      <c r="F166" s="16"/>
      <c r="G166" s="12"/>
    </row>
    <row r="167" spans="2:10" x14ac:dyDescent="0.2">
      <c r="B167" s="33"/>
      <c r="C167" s="33"/>
      <c r="D167" s="22"/>
      <c r="E167" s="22"/>
      <c r="F167" s="16"/>
      <c r="G167" s="16"/>
    </row>
    <row r="168" spans="2:10" x14ac:dyDescent="0.2">
      <c r="B168" s="16"/>
      <c r="C168" s="16"/>
      <c r="D168" s="22"/>
      <c r="E168" s="22"/>
      <c r="F168" s="16"/>
      <c r="G168" s="16"/>
    </row>
    <row r="169" spans="2:10" x14ac:dyDescent="0.2">
      <c r="B169" s="12"/>
      <c r="C169" s="12"/>
      <c r="D169" s="22"/>
      <c r="E169" s="22"/>
      <c r="F169" s="16"/>
      <c r="G169" s="16"/>
    </row>
    <row r="170" spans="2:10" x14ac:dyDescent="0.2">
      <c r="B170" s="16"/>
      <c r="C170" s="16"/>
      <c r="D170" s="22"/>
      <c r="E170" s="22"/>
      <c r="F170" s="16"/>
      <c r="G170" s="16"/>
    </row>
    <row r="171" spans="2:10" x14ac:dyDescent="0.2">
      <c r="B171" s="16"/>
      <c r="C171" s="16"/>
      <c r="D171" s="22"/>
      <c r="E171" s="22"/>
      <c r="F171" s="16"/>
      <c r="G171" s="16"/>
    </row>
    <row r="172" spans="2:10" x14ac:dyDescent="0.2">
      <c r="B172" s="16"/>
      <c r="C172" s="16"/>
      <c r="D172" s="22"/>
      <c r="E172" s="22"/>
      <c r="F172" s="16"/>
      <c r="G172" s="16"/>
    </row>
    <row r="173" spans="2:10" x14ac:dyDescent="0.2">
      <c r="B173" s="30"/>
      <c r="C173" s="30"/>
      <c r="D173" s="22"/>
      <c r="E173" s="22"/>
      <c r="F173" s="16"/>
      <c r="G173" s="16"/>
    </row>
    <row r="174" spans="2:10" x14ac:dyDescent="0.2">
      <c r="B174" s="16"/>
      <c r="C174" s="16"/>
      <c r="D174" s="22"/>
      <c r="E174" s="22"/>
      <c r="F174" s="16"/>
      <c r="G174" s="16"/>
    </row>
    <row r="175" spans="2:10" x14ac:dyDescent="0.2">
      <c r="B175" s="16"/>
      <c r="C175" s="16"/>
      <c r="D175" s="22"/>
      <c r="E175" s="22"/>
      <c r="F175" s="16"/>
      <c r="G175" s="16"/>
    </row>
    <row r="176" spans="2:10" x14ac:dyDescent="0.2">
      <c r="B176" s="12"/>
      <c r="C176" s="12"/>
      <c r="D176" s="22"/>
      <c r="E176" s="22"/>
      <c r="F176" s="16"/>
      <c r="G176" s="30"/>
      <c r="H176" s="27"/>
      <c r="I176" s="27"/>
      <c r="J176" s="27"/>
    </row>
    <row r="177" spans="2:12" x14ac:dyDescent="0.2">
      <c r="B177" s="16"/>
      <c r="C177" s="16"/>
      <c r="D177" s="22"/>
      <c r="E177" s="22"/>
      <c r="F177" s="16"/>
      <c r="G177" s="33"/>
      <c r="H177" s="27"/>
      <c r="I177" s="27"/>
      <c r="J177" s="27"/>
    </row>
    <row r="178" spans="2:12" x14ac:dyDescent="0.2">
      <c r="B178" s="16"/>
      <c r="C178" s="16"/>
      <c r="D178" s="22"/>
      <c r="E178" s="22"/>
      <c r="F178" s="16"/>
      <c r="G178" s="33"/>
      <c r="H178" s="27"/>
      <c r="I178" s="27"/>
      <c r="J178" s="27"/>
      <c r="K178" s="27"/>
      <c r="L178" s="27"/>
    </row>
    <row r="179" spans="2:12" x14ac:dyDescent="0.2">
      <c r="B179" s="16"/>
      <c r="C179" s="16"/>
      <c r="D179" s="22"/>
      <c r="E179" s="22"/>
      <c r="F179" s="16"/>
      <c r="G179" s="16"/>
      <c r="K179" s="27"/>
      <c r="L179" s="27"/>
    </row>
    <row r="180" spans="2:12" x14ac:dyDescent="0.2">
      <c r="B180" s="16"/>
      <c r="C180" s="16"/>
      <c r="D180" s="22"/>
      <c r="E180" s="16"/>
      <c r="F180" s="16"/>
      <c r="G180" s="16"/>
      <c r="K180" s="27"/>
      <c r="L180" s="27"/>
    </row>
    <row r="181" spans="2:12" x14ac:dyDescent="0.2">
      <c r="B181" s="16"/>
      <c r="C181" s="16"/>
      <c r="D181" s="22"/>
      <c r="E181" s="16"/>
      <c r="F181" s="16"/>
      <c r="G181" s="12"/>
    </row>
    <row r="182" spans="2:12" x14ac:dyDescent="0.2">
      <c r="B182" s="12"/>
      <c r="C182" s="12"/>
      <c r="D182" s="22"/>
      <c r="E182" s="16"/>
      <c r="F182" s="16"/>
      <c r="G182" s="29"/>
    </row>
    <row r="183" spans="2:12" x14ac:dyDescent="0.2">
      <c r="B183" s="12"/>
      <c r="C183" s="12"/>
      <c r="D183" s="22"/>
      <c r="E183" s="16"/>
      <c r="F183" s="16"/>
      <c r="G183" s="16"/>
    </row>
    <row r="184" spans="2:12" x14ac:dyDescent="0.2">
      <c r="B184" s="12"/>
      <c r="C184" s="12"/>
      <c r="D184" s="16"/>
      <c r="E184" s="16"/>
      <c r="F184" s="16"/>
      <c r="G184" s="16"/>
    </row>
    <row r="185" spans="2:12" x14ac:dyDescent="0.2">
      <c r="B185" s="12"/>
      <c r="C185" s="12"/>
      <c r="D185" s="16"/>
      <c r="E185" s="16"/>
      <c r="F185" s="16"/>
      <c r="G185" s="29"/>
    </row>
    <row r="186" spans="2:12" x14ac:dyDescent="0.2">
      <c r="B186" s="16"/>
      <c r="C186" s="16"/>
      <c r="D186" s="16"/>
      <c r="E186" s="16"/>
      <c r="F186" s="16"/>
      <c r="G186" s="16"/>
    </row>
    <row r="187" spans="2:12" x14ac:dyDescent="0.2">
      <c r="B187" s="16"/>
      <c r="C187" s="16"/>
      <c r="D187" s="16"/>
      <c r="E187" s="16"/>
      <c r="F187" s="16"/>
      <c r="G187" s="16"/>
    </row>
    <row r="188" spans="2:12" x14ac:dyDescent="0.2">
      <c r="B188" s="12"/>
      <c r="C188" s="12"/>
      <c r="D188" s="16"/>
      <c r="E188" s="16"/>
      <c r="F188" s="16"/>
      <c r="G188" s="12"/>
    </row>
    <row r="189" spans="2:12" x14ac:dyDescent="0.2">
      <c r="B189" s="16"/>
      <c r="C189" s="16"/>
      <c r="D189" s="16"/>
      <c r="E189" s="16"/>
      <c r="F189" s="16"/>
      <c r="G189" s="16"/>
    </row>
    <row r="190" spans="2:12" x14ac:dyDescent="0.2">
      <c r="B190" s="34"/>
      <c r="C190" s="34"/>
      <c r="D190" s="16"/>
      <c r="E190" s="16"/>
      <c r="F190" s="16"/>
      <c r="G190" s="30"/>
    </row>
    <row r="191" spans="2:12" x14ac:dyDescent="0.2">
      <c r="B191" s="16"/>
      <c r="C191" s="16"/>
      <c r="D191" s="16"/>
      <c r="E191" s="16"/>
      <c r="F191" s="16"/>
      <c r="G191" s="16"/>
    </row>
    <row r="192" spans="2:12" x14ac:dyDescent="0.2">
      <c r="B192" s="16"/>
      <c r="C192" s="16"/>
      <c r="D192" s="16"/>
      <c r="E192" s="16"/>
      <c r="F192" s="16"/>
      <c r="G192" s="16"/>
      <c r="H192" s="32"/>
    </row>
    <row r="193" spans="2:13" x14ac:dyDescent="0.2">
      <c r="B193" s="16"/>
      <c r="C193" s="16"/>
      <c r="D193" s="16"/>
      <c r="E193" s="16"/>
      <c r="F193" s="16"/>
      <c r="G193" s="16"/>
    </row>
    <row r="194" spans="2:13" x14ac:dyDescent="0.2">
      <c r="B194" s="16"/>
      <c r="C194" s="16"/>
      <c r="D194" s="16"/>
      <c r="E194" s="16"/>
      <c r="F194" s="16"/>
      <c r="G194" s="16"/>
    </row>
    <row r="195" spans="2:13" x14ac:dyDescent="0.2">
      <c r="B195" s="16"/>
      <c r="C195" s="16"/>
      <c r="D195" s="16"/>
      <c r="E195" s="16"/>
      <c r="F195" s="16"/>
      <c r="G195" s="16"/>
    </row>
    <row r="196" spans="2:13" x14ac:dyDescent="0.2">
      <c r="F196" s="16"/>
      <c r="G196" s="12"/>
    </row>
    <row r="197" spans="2:13" x14ac:dyDescent="0.2">
      <c r="B197" s="35"/>
      <c r="C197" s="35"/>
      <c r="F197" s="16"/>
      <c r="G197" s="16"/>
    </row>
    <row r="198" spans="2:13" x14ac:dyDescent="0.2">
      <c r="F198" s="16"/>
      <c r="G198" s="16"/>
      <c r="J198" s="16"/>
    </row>
    <row r="199" spans="2:13" x14ac:dyDescent="0.2">
      <c r="F199" s="16"/>
      <c r="G199" s="16"/>
      <c r="J199" s="16"/>
    </row>
    <row r="200" spans="2:13" x14ac:dyDescent="0.2">
      <c r="B200" s="13"/>
      <c r="C200" s="13"/>
      <c r="F200" s="16"/>
      <c r="G200" s="16"/>
      <c r="J200" s="16"/>
    </row>
    <row r="201" spans="2:13" x14ac:dyDescent="0.2">
      <c r="F201" s="16"/>
      <c r="G201" s="12"/>
      <c r="H201" s="16"/>
      <c r="I201" s="16"/>
      <c r="J201" s="16"/>
      <c r="K201" s="16"/>
      <c r="L201" s="16"/>
      <c r="M201" s="16"/>
    </row>
    <row r="202" spans="2:13" x14ac:dyDescent="0.2">
      <c r="F202" s="16"/>
      <c r="G202" s="12"/>
      <c r="H202" s="16"/>
      <c r="I202" s="16"/>
      <c r="J202" s="16"/>
      <c r="K202" s="16"/>
      <c r="L202" s="16"/>
      <c r="M202" s="16"/>
    </row>
    <row r="203" spans="2:13" x14ac:dyDescent="0.2">
      <c r="B203" s="13"/>
      <c r="C203" s="13"/>
      <c r="F203" s="16"/>
      <c r="G203" s="29"/>
      <c r="H203" s="16"/>
      <c r="I203" s="16"/>
      <c r="J203" s="16"/>
      <c r="K203" s="16"/>
      <c r="L203" s="16"/>
      <c r="M203" s="16"/>
    </row>
    <row r="204" spans="2:13" x14ac:dyDescent="0.2">
      <c r="F204" s="16"/>
      <c r="G204" s="12"/>
    </row>
    <row r="205" spans="2:13" x14ac:dyDescent="0.2">
      <c r="F205" s="16"/>
      <c r="G205" s="16"/>
    </row>
    <row r="206" spans="2:13" x14ac:dyDescent="0.2">
      <c r="F206" s="16"/>
      <c r="G206" s="34"/>
    </row>
    <row r="207" spans="2:13" x14ac:dyDescent="0.2">
      <c r="F207" s="16"/>
      <c r="G207" s="12"/>
    </row>
    <row r="208" spans="2:13" x14ac:dyDescent="0.2">
      <c r="F208" s="16"/>
      <c r="G208" s="12"/>
    </row>
    <row r="209" spans="2:8" x14ac:dyDescent="0.2">
      <c r="F209" s="16"/>
      <c r="G209" s="16"/>
    </row>
    <row r="211" spans="2:8" x14ac:dyDescent="0.2">
      <c r="B211" s="13"/>
      <c r="C211" s="13"/>
    </row>
    <row r="215" spans="2:8" x14ac:dyDescent="0.2">
      <c r="G215" s="35"/>
    </row>
    <row r="223" spans="2:8" x14ac:dyDescent="0.2">
      <c r="H223" s="13"/>
    </row>
    <row r="224" spans="2:8" x14ac:dyDescent="0.2">
      <c r="H224" s="13"/>
    </row>
  </sheetData>
  <mergeCells count="9">
    <mergeCell ref="C36:D36"/>
    <mergeCell ref="C38:D38"/>
    <mergeCell ref="C40:D40"/>
    <mergeCell ref="C4:E4"/>
    <mergeCell ref="C5:E5"/>
    <mergeCell ref="C6:E6"/>
    <mergeCell ref="C7:E7"/>
    <mergeCell ref="C34:D34"/>
    <mergeCell ref="B8:E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36"/>
  <sheetViews>
    <sheetView tabSelected="1" zoomScale="112" zoomScaleNormal="112" workbookViewId="0">
      <pane ySplit="5" topLeftCell="A6" activePane="bottomLeft" state="frozen"/>
      <selection pane="bottomLeft" activeCell="H225" sqref="H225"/>
    </sheetView>
  </sheetViews>
  <sheetFormatPr defaultColWidth="9.140625" defaultRowHeight="11.25" x14ac:dyDescent="0.2"/>
  <cols>
    <col min="1" max="1" width="44.42578125" style="2" customWidth="1"/>
    <col min="2" max="2" width="25.28515625" style="2" customWidth="1"/>
    <col min="3" max="8" width="14.140625" style="3" customWidth="1"/>
    <col min="9" max="9" width="47.140625" style="4" customWidth="1"/>
    <col min="10" max="10" width="9.140625" style="2"/>
    <col min="11" max="11" width="15.140625" style="2" customWidth="1"/>
    <col min="12" max="16384" width="9.140625" style="2"/>
  </cols>
  <sheetData>
    <row r="1" spans="1:10" s="6" customFormat="1" ht="15.75" customHeight="1" x14ac:dyDescent="0.3">
      <c r="A1" s="201" t="s">
        <v>30</v>
      </c>
      <c r="B1" s="202"/>
      <c r="C1" s="202"/>
      <c r="D1" s="202"/>
      <c r="E1" s="202"/>
      <c r="F1" s="202"/>
      <c r="G1" s="202"/>
      <c r="H1" s="202"/>
      <c r="I1" s="203"/>
    </row>
    <row r="2" spans="1:10" s="5" customFormat="1" ht="14.25" customHeight="1" x14ac:dyDescent="0.25">
      <c r="A2" s="204" t="s">
        <v>0</v>
      </c>
      <c r="B2" s="205"/>
      <c r="C2" s="206" t="s">
        <v>18</v>
      </c>
      <c r="D2" s="207"/>
      <c r="E2" s="207"/>
      <c r="F2" s="207"/>
      <c r="G2" s="207"/>
      <c r="H2" s="207"/>
      <c r="I2" s="208"/>
    </row>
    <row r="3" spans="1:10" s="5" customFormat="1" ht="14.25" customHeight="1" x14ac:dyDescent="0.25">
      <c r="A3" s="209" t="s">
        <v>1</v>
      </c>
      <c r="B3" s="210"/>
      <c r="C3" s="211" t="s">
        <v>18</v>
      </c>
      <c r="D3" s="212"/>
      <c r="E3" s="212"/>
      <c r="F3" s="212"/>
      <c r="G3" s="212"/>
      <c r="H3" s="212"/>
      <c r="I3" s="208"/>
    </row>
    <row r="4" spans="1:10" s="5" customFormat="1" ht="14.25" customHeight="1" x14ac:dyDescent="0.25">
      <c r="A4" s="39"/>
      <c r="B4" s="45"/>
      <c r="C4" s="46"/>
      <c r="D4" s="46"/>
      <c r="E4" s="46"/>
      <c r="F4" s="79"/>
      <c r="G4" s="92"/>
      <c r="H4" s="46"/>
      <c r="I4" s="40"/>
    </row>
    <row r="5" spans="1:10" ht="12.75" x14ac:dyDescent="0.2">
      <c r="A5" s="213"/>
      <c r="B5" s="214"/>
      <c r="C5" s="68" t="s">
        <v>44</v>
      </c>
      <c r="D5" s="68" t="s">
        <v>45</v>
      </c>
      <c r="E5" s="68" t="s">
        <v>46</v>
      </c>
      <c r="F5" s="68" t="s">
        <v>47</v>
      </c>
      <c r="G5" s="68" t="s">
        <v>155</v>
      </c>
      <c r="H5" s="68" t="s">
        <v>156</v>
      </c>
      <c r="I5" s="43" t="s">
        <v>17</v>
      </c>
    </row>
    <row r="6" spans="1:10" ht="12.75" x14ac:dyDescent="0.2">
      <c r="A6" s="219" t="s">
        <v>176</v>
      </c>
      <c r="B6" s="220"/>
      <c r="C6" s="100"/>
      <c r="D6" s="100"/>
      <c r="E6" s="100"/>
      <c r="F6" s="100"/>
      <c r="G6" s="100"/>
      <c r="H6" s="100"/>
      <c r="I6" s="70"/>
      <c r="J6" s="41"/>
    </row>
    <row r="7" spans="1:10" ht="15" x14ac:dyDescent="0.25">
      <c r="A7" s="221" t="s">
        <v>27</v>
      </c>
      <c r="B7" s="222"/>
      <c r="C7" s="100">
        <v>0</v>
      </c>
      <c r="D7" s="100">
        <v>0</v>
      </c>
      <c r="E7" s="100">
        <v>0</v>
      </c>
      <c r="F7" s="100">
        <v>0</v>
      </c>
      <c r="G7" s="100">
        <v>0</v>
      </c>
      <c r="H7" s="100">
        <f>C7+D7+E7+F7+G7</f>
        <v>0</v>
      </c>
      <c r="I7" s="70"/>
      <c r="J7" s="41"/>
    </row>
    <row r="8" spans="1:10" ht="12.75" x14ac:dyDescent="0.2">
      <c r="A8" s="187" t="s">
        <v>28</v>
      </c>
      <c r="B8" s="188"/>
      <c r="C8" s="100">
        <v>0</v>
      </c>
      <c r="D8" s="100">
        <v>0</v>
      </c>
      <c r="E8" s="100">
        <v>0</v>
      </c>
      <c r="F8" s="100">
        <v>0</v>
      </c>
      <c r="G8" s="100">
        <v>0</v>
      </c>
      <c r="H8" s="100">
        <f>C8+D8+E8+F8+G8</f>
        <v>0</v>
      </c>
      <c r="I8" s="70"/>
      <c r="J8" s="41"/>
    </row>
    <row r="9" spans="1:10" ht="12.75" x14ac:dyDescent="0.2">
      <c r="A9" s="223" t="s">
        <v>184</v>
      </c>
      <c r="B9" s="224"/>
      <c r="C9" s="111">
        <f>SUM(C7:C8)</f>
        <v>0</v>
      </c>
      <c r="D9" s="111">
        <f t="shared" ref="D9:H9" si="0">SUM(D7:D8)</f>
        <v>0</v>
      </c>
      <c r="E9" s="111">
        <f t="shared" si="0"/>
        <v>0</v>
      </c>
      <c r="F9" s="111">
        <f t="shared" si="0"/>
        <v>0</v>
      </c>
      <c r="G9" s="111">
        <f t="shared" si="0"/>
        <v>0</v>
      </c>
      <c r="H9" s="111">
        <f t="shared" si="0"/>
        <v>0</v>
      </c>
      <c r="I9" s="69"/>
    </row>
    <row r="10" spans="1:10" ht="12.75" x14ac:dyDescent="0.2">
      <c r="A10" s="150" t="s">
        <v>15</v>
      </c>
      <c r="B10" s="156" t="s">
        <v>178</v>
      </c>
      <c r="C10" s="101">
        <f>C9*0%</f>
        <v>0</v>
      </c>
      <c r="D10" s="101">
        <f t="shared" ref="D10:H10" si="1">D9*0%</f>
        <v>0</v>
      </c>
      <c r="E10" s="101">
        <f t="shared" si="1"/>
        <v>0</v>
      </c>
      <c r="F10" s="101">
        <f t="shared" si="1"/>
        <v>0</v>
      </c>
      <c r="G10" s="101">
        <f t="shared" si="1"/>
        <v>0</v>
      </c>
      <c r="H10" s="101">
        <f t="shared" si="1"/>
        <v>0</v>
      </c>
      <c r="I10" s="69"/>
    </row>
    <row r="11" spans="1:10" ht="12.75" x14ac:dyDescent="0.2">
      <c r="A11" s="183" t="s">
        <v>157</v>
      </c>
      <c r="B11" s="184"/>
      <c r="C11" s="118">
        <f>C9+C10</f>
        <v>0</v>
      </c>
      <c r="D11" s="118">
        <f t="shared" ref="D11:H11" si="2">D9+D10</f>
        <v>0</v>
      </c>
      <c r="E11" s="118">
        <f t="shared" si="2"/>
        <v>0</v>
      </c>
      <c r="F11" s="118">
        <f t="shared" si="2"/>
        <v>0</v>
      </c>
      <c r="G11" s="118">
        <f t="shared" si="2"/>
        <v>0</v>
      </c>
      <c r="H11" s="118">
        <f t="shared" si="2"/>
        <v>0</v>
      </c>
      <c r="I11" s="69"/>
    </row>
    <row r="12" spans="1:10" ht="12.75" x14ac:dyDescent="0.2">
      <c r="A12" s="189" t="s">
        <v>48</v>
      </c>
      <c r="B12" s="190"/>
      <c r="C12" s="102"/>
      <c r="D12" s="102"/>
      <c r="E12" s="102"/>
      <c r="F12" s="102"/>
      <c r="G12" s="102"/>
      <c r="H12" s="102"/>
      <c r="I12" s="54"/>
    </row>
    <row r="13" spans="1:10" ht="12.75" x14ac:dyDescent="0.2">
      <c r="A13" s="217" t="s">
        <v>49</v>
      </c>
      <c r="B13" s="218"/>
      <c r="C13" s="102"/>
      <c r="D13" s="102"/>
      <c r="E13" s="102"/>
      <c r="F13" s="102"/>
      <c r="G13" s="102"/>
      <c r="H13" s="102"/>
      <c r="I13" s="54"/>
    </row>
    <row r="14" spans="1:10" ht="12.75" x14ac:dyDescent="0.2">
      <c r="A14" s="171" t="s">
        <v>27</v>
      </c>
      <c r="B14" s="172"/>
      <c r="C14" s="102">
        <v>0</v>
      </c>
      <c r="D14" s="102">
        <v>0</v>
      </c>
      <c r="E14" s="102">
        <v>0</v>
      </c>
      <c r="F14" s="102">
        <v>0</v>
      </c>
      <c r="G14" s="102">
        <v>0</v>
      </c>
      <c r="H14" s="102">
        <f>C14+D14+E14+F14+G14</f>
        <v>0</v>
      </c>
      <c r="I14" s="54"/>
    </row>
    <row r="15" spans="1:10" ht="12.75" x14ac:dyDescent="0.2">
      <c r="A15" s="195" t="s">
        <v>28</v>
      </c>
      <c r="B15" s="196"/>
      <c r="C15" s="102">
        <v>0</v>
      </c>
      <c r="D15" s="102">
        <v>0</v>
      </c>
      <c r="E15" s="102">
        <v>0</v>
      </c>
      <c r="F15" s="102">
        <v>0</v>
      </c>
      <c r="G15" s="102">
        <v>0</v>
      </c>
      <c r="H15" s="102">
        <f t="shared" ref="H15" si="3">C15+D15+E15+F15+G15</f>
        <v>0</v>
      </c>
      <c r="I15" s="54"/>
    </row>
    <row r="16" spans="1:10" ht="12.75" x14ac:dyDescent="0.2">
      <c r="A16" s="215" t="s">
        <v>159</v>
      </c>
      <c r="B16" s="216"/>
      <c r="C16" s="103">
        <f>SUM(C14:C15)</f>
        <v>0</v>
      </c>
      <c r="D16" s="103">
        <f t="shared" ref="D16:H16" si="4">SUM(D14:D15)</f>
        <v>0</v>
      </c>
      <c r="E16" s="103">
        <f t="shared" si="4"/>
        <v>0</v>
      </c>
      <c r="F16" s="103">
        <f t="shared" si="4"/>
        <v>0</v>
      </c>
      <c r="G16" s="103">
        <f t="shared" si="4"/>
        <v>0</v>
      </c>
      <c r="H16" s="103">
        <f t="shared" si="4"/>
        <v>0</v>
      </c>
      <c r="I16" s="54"/>
    </row>
    <row r="17" spans="1:9" ht="12.75" x14ac:dyDescent="0.2">
      <c r="A17" s="217" t="s">
        <v>50</v>
      </c>
      <c r="B17" s="218"/>
      <c r="C17" s="102"/>
      <c r="D17" s="102"/>
      <c r="E17" s="102"/>
      <c r="F17" s="102"/>
      <c r="G17" s="102"/>
      <c r="H17" s="102"/>
      <c r="I17" s="54"/>
    </row>
    <row r="18" spans="1:9" ht="12.75" x14ac:dyDescent="0.2">
      <c r="A18" s="171" t="s">
        <v>27</v>
      </c>
      <c r="B18" s="172"/>
      <c r="C18" s="102">
        <v>0</v>
      </c>
      <c r="D18" s="102">
        <v>0</v>
      </c>
      <c r="E18" s="102">
        <v>0</v>
      </c>
      <c r="F18" s="102">
        <v>0</v>
      </c>
      <c r="G18" s="102">
        <v>0</v>
      </c>
      <c r="H18" s="102">
        <f>C18+D18+E18+F18+G18</f>
        <v>0</v>
      </c>
      <c r="I18" s="54"/>
    </row>
    <row r="19" spans="1:9" ht="12.75" x14ac:dyDescent="0.2">
      <c r="A19" s="195" t="s">
        <v>28</v>
      </c>
      <c r="B19" s="196"/>
      <c r="C19" s="102">
        <v>0</v>
      </c>
      <c r="D19" s="102">
        <v>0</v>
      </c>
      <c r="E19" s="102">
        <v>0</v>
      </c>
      <c r="F19" s="102">
        <v>0</v>
      </c>
      <c r="G19" s="102">
        <v>0</v>
      </c>
      <c r="H19" s="102">
        <f t="shared" ref="H19" si="5">C19+D19+E19+F19+G19</f>
        <v>0</v>
      </c>
      <c r="I19" s="54"/>
    </row>
    <row r="20" spans="1:9" ht="12.75" x14ac:dyDescent="0.2">
      <c r="A20" s="215" t="s">
        <v>160</v>
      </c>
      <c r="B20" s="216"/>
      <c r="C20" s="103">
        <f>SUM(C17:C19)</f>
        <v>0</v>
      </c>
      <c r="D20" s="103">
        <f t="shared" ref="D20:H20" si="6">SUM(D17:D19)</f>
        <v>0</v>
      </c>
      <c r="E20" s="103">
        <f t="shared" si="6"/>
        <v>0</v>
      </c>
      <c r="F20" s="103">
        <f t="shared" si="6"/>
        <v>0</v>
      </c>
      <c r="G20" s="103">
        <f t="shared" si="6"/>
        <v>0</v>
      </c>
      <c r="H20" s="103">
        <f t="shared" si="6"/>
        <v>0</v>
      </c>
      <c r="I20" s="54"/>
    </row>
    <row r="21" spans="1:9" ht="12.75" x14ac:dyDescent="0.2">
      <c r="A21" s="217" t="s">
        <v>51</v>
      </c>
      <c r="B21" s="218"/>
      <c r="C21" s="103"/>
      <c r="D21" s="103"/>
      <c r="E21" s="103"/>
      <c r="F21" s="103"/>
      <c r="G21" s="103"/>
      <c r="H21" s="102"/>
      <c r="I21" s="54"/>
    </row>
    <row r="22" spans="1:9" ht="12.75" x14ac:dyDescent="0.2">
      <c r="A22" s="171" t="s">
        <v>27</v>
      </c>
      <c r="B22" s="172"/>
      <c r="C22" s="102">
        <v>0</v>
      </c>
      <c r="D22" s="102">
        <v>0</v>
      </c>
      <c r="E22" s="102">
        <v>0</v>
      </c>
      <c r="F22" s="102">
        <v>0</v>
      </c>
      <c r="G22" s="102">
        <v>0</v>
      </c>
      <c r="H22" s="102">
        <f>C22+D22+E22+F22+G22</f>
        <v>0</v>
      </c>
      <c r="I22" s="54"/>
    </row>
    <row r="23" spans="1:9" ht="12.75" x14ac:dyDescent="0.2">
      <c r="A23" s="195" t="s">
        <v>28</v>
      </c>
      <c r="B23" s="196"/>
      <c r="C23" s="102">
        <v>0</v>
      </c>
      <c r="D23" s="102">
        <v>0</v>
      </c>
      <c r="E23" s="102">
        <v>0</v>
      </c>
      <c r="F23" s="102">
        <v>0</v>
      </c>
      <c r="G23" s="102">
        <v>0</v>
      </c>
      <c r="H23" s="102">
        <f t="shared" ref="H23" si="7">C23+D23+E23+F23+G23</f>
        <v>0</v>
      </c>
      <c r="I23" s="54"/>
    </row>
    <row r="24" spans="1:9" ht="12.75" x14ac:dyDescent="0.2">
      <c r="A24" s="215" t="s">
        <v>161</v>
      </c>
      <c r="B24" s="216"/>
      <c r="C24" s="103">
        <f>SUM(C22:C23)</f>
        <v>0</v>
      </c>
      <c r="D24" s="103">
        <f t="shared" ref="D24:H24" si="8">SUM(D22:D23)</f>
        <v>0</v>
      </c>
      <c r="E24" s="103">
        <f t="shared" si="8"/>
        <v>0</v>
      </c>
      <c r="F24" s="103">
        <f t="shared" si="8"/>
        <v>0</v>
      </c>
      <c r="G24" s="103">
        <f t="shared" si="8"/>
        <v>0</v>
      </c>
      <c r="H24" s="103">
        <f t="shared" si="8"/>
        <v>0</v>
      </c>
      <c r="I24" s="54"/>
    </row>
    <row r="25" spans="1:9" ht="12.75" x14ac:dyDescent="0.2">
      <c r="A25" s="217" t="s">
        <v>52</v>
      </c>
      <c r="B25" s="218"/>
      <c r="C25" s="103"/>
      <c r="D25" s="103"/>
      <c r="E25" s="103"/>
      <c r="F25" s="103"/>
      <c r="G25" s="103"/>
      <c r="H25" s="102"/>
      <c r="I25" s="54"/>
    </row>
    <row r="26" spans="1:9" ht="12.75" x14ac:dyDescent="0.2">
      <c r="A26" s="171" t="s">
        <v>27</v>
      </c>
      <c r="B26" s="172"/>
      <c r="C26" s="102">
        <v>0</v>
      </c>
      <c r="D26" s="102">
        <v>0</v>
      </c>
      <c r="E26" s="102">
        <v>0</v>
      </c>
      <c r="F26" s="102">
        <v>0</v>
      </c>
      <c r="G26" s="102">
        <v>0</v>
      </c>
      <c r="H26" s="102">
        <f>C26+D26+E26+F26+G26</f>
        <v>0</v>
      </c>
      <c r="I26" s="54"/>
    </row>
    <row r="27" spans="1:9" ht="12.75" x14ac:dyDescent="0.2">
      <c r="A27" s="195" t="s">
        <v>28</v>
      </c>
      <c r="B27" s="196"/>
      <c r="C27" s="102">
        <v>0</v>
      </c>
      <c r="D27" s="102">
        <v>0</v>
      </c>
      <c r="E27" s="102">
        <v>0</v>
      </c>
      <c r="F27" s="102">
        <v>0</v>
      </c>
      <c r="G27" s="102">
        <v>0</v>
      </c>
      <c r="H27" s="102">
        <f t="shared" ref="H27" si="9">C27+D27+E27+F27+G27</f>
        <v>0</v>
      </c>
      <c r="I27" s="54"/>
    </row>
    <row r="28" spans="1:9" ht="12.75" x14ac:dyDescent="0.2">
      <c r="A28" s="215" t="s">
        <v>162</v>
      </c>
      <c r="B28" s="216"/>
      <c r="C28" s="103">
        <f>SUM(C26:C27)</f>
        <v>0</v>
      </c>
      <c r="D28" s="103">
        <f t="shared" ref="D28:H28" si="10">SUM(D26:D27)</f>
        <v>0</v>
      </c>
      <c r="E28" s="103">
        <f t="shared" si="10"/>
        <v>0</v>
      </c>
      <c r="F28" s="103">
        <f t="shared" si="10"/>
        <v>0</v>
      </c>
      <c r="G28" s="103">
        <f t="shared" si="10"/>
        <v>0</v>
      </c>
      <c r="H28" s="103">
        <f t="shared" si="10"/>
        <v>0</v>
      </c>
      <c r="I28" s="54"/>
    </row>
    <row r="29" spans="1:9" ht="12.75" x14ac:dyDescent="0.2">
      <c r="A29" s="217" t="s">
        <v>53</v>
      </c>
      <c r="B29" s="218"/>
      <c r="C29" s="103"/>
      <c r="D29" s="103"/>
      <c r="E29" s="103"/>
      <c r="F29" s="103"/>
      <c r="G29" s="102"/>
      <c r="H29" s="102"/>
      <c r="I29" s="54"/>
    </row>
    <row r="30" spans="1:9" ht="12.75" x14ac:dyDescent="0.2">
      <c r="A30" s="171" t="s">
        <v>27</v>
      </c>
      <c r="B30" s="172"/>
      <c r="C30" s="102">
        <v>0</v>
      </c>
      <c r="D30" s="102">
        <v>0</v>
      </c>
      <c r="E30" s="102">
        <v>0</v>
      </c>
      <c r="F30" s="102">
        <v>0</v>
      </c>
      <c r="G30" s="102">
        <v>0</v>
      </c>
      <c r="H30" s="102">
        <f>C30+D30+E30+F30+G30</f>
        <v>0</v>
      </c>
      <c r="I30" s="54"/>
    </row>
    <row r="31" spans="1:9" ht="12.75" x14ac:dyDescent="0.2">
      <c r="A31" s="195" t="s">
        <v>28</v>
      </c>
      <c r="B31" s="196"/>
      <c r="C31" s="102">
        <v>0</v>
      </c>
      <c r="D31" s="102">
        <v>0</v>
      </c>
      <c r="E31" s="102">
        <v>0</v>
      </c>
      <c r="F31" s="102">
        <v>0</v>
      </c>
      <c r="G31" s="102">
        <v>0</v>
      </c>
      <c r="H31" s="102">
        <f>C31+D31+E31+F31+G31</f>
        <v>0</v>
      </c>
      <c r="I31" s="54"/>
    </row>
    <row r="32" spans="1:9" ht="11.25" customHeight="1" x14ac:dyDescent="0.2">
      <c r="A32" s="215" t="s">
        <v>163</v>
      </c>
      <c r="B32" s="216"/>
      <c r="C32" s="103">
        <f>SUM(C30:C31)</f>
        <v>0</v>
      </c>
      <c r="D32" s="103">
        <f t="shared" ref="D32:H32" si="11">SUM(D30:D31)</f>
        <v>0</v>
      </c>
      <c r="E32" s="103">
        <f t="shared" si="11"/>
        <v>0</v>
      </c>
      <c r="F32" s="103">
        <f t="shared" si="11"/>
        <v>0</v>
      </c>
      <c r="G32" s="103">
        <f t="shared" si="11"/>
        <v>0</v>
      </c>
      <c r="H32" s="103">
        <f t="shared" si="11"/>
        <v>0</v>
      </c>
      <c r="I32" s="54"/>
    </row>
    <row r="33" spans="1:9" ht="13.15" customHeight="1" x14ac:dyDescent="0.25">
      <c r="A33" s="225" t="s">
        <v>149</v>
      </c>
      <c r="B33" s="226"/>
      <c r="C33" s="139">
        <f>C16+C20+C24+C28+C32</f>
        <v>0</v>
      </c>
      <c r="D33" s="139">
        <f t="shared" ref="D33:H33" si="12">D16+D20+D24+D28+D32</f>
        <v>0</v>
      </c>
      <c r="E33" s="139">
        <f t="shared" si="12"/>
        <v>0</v>
      </c>
      <c r="F33" s="139">
        <f t="shared" si="12"/>
        <v>0</v>
      </c>
      <c r="G33" s="139">
        <f t="shared" si="12"/>
        <v>0</v>
      </c>
      <c r="H33" s="139">
        <f t="shared" si="12"/>
        <v>0</v>
      </c>
      <c r="I33" s="54"/>
    </row>
    <row r="34" spans="1:9" ht="11.25" customHeight="1" x14ac:dyDescent="0.2">
      <c r="A34" s="104" t="s">
        <v>54</v>
      </c>
      <c r="B34" s="105"/>
      <c r="C34" s="106"/>
      <c r="D34" s="106"/>
      <c r="E34" s="106"/>
      <c r="F34" s="106"/>
      <c r="G34" s="106"/>
      <c r="H34" s="106"/>
      <c r="I34" s="69"/>
    </row>
    <row r="35" spans="1:9" ht="12.75" x14ac:dyDescent="0.2">
      <c r="A35" s="181" t="s">
        <v>55</v>
      </c>
      <c r="B35" s="182"/>
      <c r="C35" s="106"/>
      <c r="D35" s="106"/>
      <c r="E35" s="106"/>
      <c r="F35" s="106"/>
      <c r="G35" s="106"/>
      <c r="H35" s="106"/>
      <c r="I35" s="69"/>
    </row>
    <row r="36" spans="1:9" ht="12.75" x14ac:dyDescent="0.2">
      <c r="A36" s="175" t="s">
        <v>27</v>
      </c>
      <c r="B36" s="176"/>
      <c r="C36" s="106">
        <v>0</v>
      </c>
      <c r="D36" s="106">
        <v>0</v>
      </c>
      <c r="E36" s="106">
        <v>0</v>
      </c>
      <c r="F36" s="106">
        <v>0</v>
      </c>
      <c r="G36" s="106">
        <v>0</v>
      </c>
      <c r="H36" s="106">
        <f>C36+D36+E36+F36+G36</f>
        <v>0</v>
      </c>
      <c r="I36" s="69"/>
    </row>
    <row r="37" spans="1:9" ht="12.75" x14ac:dyDescent="0.2">
      <c r="A37" s="177" t="s">
        <v>28</v>
      </c>
      <c r="B37" s="178"/>
      <c r="C37" s="106">
        <v>0</v>
      </c>
      <c r="D37" s="106">
        <v>0</v>
      </c>
      <c r="E37" s="106">
        <v>0</v>
      </c>
      <c r="F37" s="106">
        <v>0</v>
      </c>
      <c r="G37" s="106">
        <v>0</v>
      </c>
      <c r="H37" s="106">
        <f t="shared" ref="H37" si="13">C37+D37+E37+F37+G37</f>
        <v>0</v>
      </c>
      <c r="I37" s="69"/>
    </row>
    <row r="38" spans="1:9" ht="12.75" x14ac:dyDescent="0.2">
      <c r="A38" s="179" t="s">
        <v>164</v>
      </c>
      <c r="B38" s="180"/>
      <c r="C38" s="107">
        <f>SUM(C36:C37)</f>
        <v>0</v>
      </c>
      <c r="D38" s="107">
        <f t="shared" ref="D38:H38" si="14">SUM(D36:D37)</f>
        <v>0</v>
      </c>
      <c r="E38" s="107">
        <f t="shared" si="14"/>
        <v>0</v>
      </c>
      <c r="F38" s="107">
        <f t="shared" si="14"/>
        <v>0</v>
      </c>
      <c r="G38" s="107">
        <f t="shared" si="14"/>
        <v>0</v>
      </c>
      <c r="H38" s="107">
        <f t="shared" si="14"/>
        <v>0</v>
      </c>
      <c r="I38" s="69"/>
    </row>
    <row r="39" spans="1:9" ht="12.75" x14ac:dyDescent="0.2">
      <c r="A39" s="151" t="s">
        <v>15</v>
      </c>
      <c r="B39" s="154" t="s">
        <v>178</v>
      </c>
      <c r="C39" s="108">
        <f>C38*0%</f>
        <v>0</v>
      </c>
      <c r="D39" s="108">
        <f t="shared" ref="D39:H39" si="15">D38*0%</f>
        <v>0</v>
      </c>
      <c r="E39" s="108">
        <f t="shared" si="15"/>
        <v>0</v>
      </c>
      <c r="F39" s="108">
        <f t="shared" si="15"/>
        <v>0</v>
      </c>
      <c r="G39" s="108">
        <f t="shared" si="15"/>
        <v>0</v>
      </c>
      <c r="H39" s="108">
        <f t="shared" si="15"/>
        <v>0</v>
      </c>
      <c r="I39" s="69"/>
    </row>
    <row r="40" spans="1:9" ht="12.75" x14ac:dyDescent="0.2">
      <c r="A40" s="227" t="s">
        <v>179</v>
      </c>
      <c r="B40" s="228"/>
      <c r="C40" s="155">
        <f>C38+C39</f>
        <v>0</v>
      </c>
      <c r="D40" s="155">
        <f t="shared" ref="D40:H40" si="16">D38+D39</f>
        <v>0</v>
      </c>
      <c r="E40" s="155">
        <f t="shared" si="16"/>
        <v>0</v>
      </c>
      <c r="F40" s="155">
        <f t="shared" si="16"/>
        <v>0</v>
      </c>
      <c r="G40" s="155">
        <f t="shared" si="16"/>
        <v>0</v>
      </c>
      <c r="H40" s="155">
        <f t="shared" si="16"/>
        <v>0</v>
      </c>
      <c r="I40" s="69"/>
    </row>
    <row r="41" spans="1:9" ht="12.75" x14ac:dyDescent="0.2">
      <c r="A41" s="181" t="s">
        <v>56</v>
      </c>
      <c r="B41" s="182"/>
      <c r="C41" s="106"/>
      <c r="D41" s="106"/>
      <c r="E41" s="106"/>
      <c r="F41" s="106"/>
      <c r="G41" s="106"/>
      <c r="H41" s="106"/>
      <c r="I41" s="69"/>
    </row>
    <row r="42" spans="1:9" ht="12.75" x14ac:dyDescent="0.2">
      <c r="A42" s="175" t="s">
        <v>27</v>
      </c>
      <c r="B42" s="176"/>
      <c r="C42" s="106">
        <v>0</v>
      </c>
      <c r="D42" s="106">
        <v>0</v>
      </c>
      <c r="E42" s="106">
        <v>0</v>
      </c>
      <c r="F42" s="106">
        <v>0</v>
      </c>
      <c r="G42" s="106">
        <v>0</v>
      </c>
      <c r="H42" s="106">
        <f>C42+D42+E42+F42+G42</f>
        <v>0</v>
      </c>
      <c r="I42" s="69"/>
    </row>
    <row r="43" spans="1:9" ht="12.75" x14ac:dyDescent="0.2">
      <c r="A43" s="177" t="s">
        <v>28</v>
      </c>
      <c r="B43" s="178"/>
      <c r="C43" s="106">
        <v>0</v>
      </c>
      <c r="D43" s="106">
        <v>0</v>
      </c>
      <c r="E43" s="106">
        <v>0</v>
      </c>
      <c r="F43" s="106">
        <v>0</v>
      </c>
      <c r="G43" s="106">
        <v>0</v>
      </c>
      <c r="H43" s="106">
        <f t="shared" ref="H43" si="17">C43+D43+E43+F43+G43</f>
        <v>0</v>
      </c>
      <c r="I43" s="69"/>
    </row>
    <row r="44" spans="1:9" ht="12.75" x14ac:dyDescent="0.2">
      <c r="A44" s="179" t="s">
        <v>165</v>
      </c>
      <c r="B44" s="180"/>
      <c r="C44" s="107">
        <f>SUM(C42:C43)</f>
        <v>0</v>
      </c>
      <c r="D44" s="107">
        <f t="shared" ref="D44:H44" si="18">SUM(D42:D43)</f>
        <v>0</v>
      </c>
      <c r="E44" s="107">
        <f t="shared" si="18"/>
        <v>0</v>
      </c>
      <c r="F44" s="107">
        <f t="shared" si="18"/>
        <v>0</v>
      </c>
      <c r="G44" s="107">
        <f t="shared" si="18"/>
        <v>0</v>
      </c>
      <c r="H44" s="107">
        <f t="shared" si="18"/>
        <v>0</v>
      </c>
      <c r="I44" s="69"/>
    </row>
    <row r="45" spans="1:9" ht="12.75" x14ac:dyDescent="0.2">
      <c r="A45" s="151" t="s">
        <v>15</v>
      </c>
      <c r="B45" s="154" t="s">
        <v>178</v>
      </c>
      <c r="C45" s="108">
        <f>C44*0%</f>
        <v>0</v>
      </c>
      <c r="D45" s="108">
        <f t="shared" ref="D45:H45" si="19">D44*0%</f>
        <v>0</v>
      </c>
      <c r="E45" s="108">
        <f t="shared" si="19"/>
        <v>0</v>
      </c>
      <c r="F45" s="108">
        <f t="shared" si="19"/>
        <v>0</v>
      </c>
      <c r="G45" s="108">
        <f t="shared" si="19"/>
        <v>0</v>
      </c>
      <c r="H45" s="108">
        <f t="shared" si="19"/>
        <v>0</v>
      </c>
      <c r="I45" s="69"/>
    </row>
    <row r="46" spans="1:9" ht="12.75" x14ac:dyDescent="0.2">
      <c r="A46" s="227" t="s">
        <v>185</v>
      </c>
      <c r="B46" s="228"/>
      <c r="C46" s="155">
        <f>C45+C44</f>
        <v>0</v>
      </c>
      <c r="D46" s="155">
        <f t="shared" ref="D46:H46" si="20">D45+D44</f>
        <v>0</v>
      </c>
      <c r="E46" s="155">
        <f t="shared" si="20"/>
        <v>0</v>
      </c>
      <c r="F46" s="155">
        <f t="shared" si="20"/>
        <v>0</v>
      </c>
      <c r="G46" s="155">
        <f t="shared" si="20"/>
        <v>0</v>
      </c>
      <c r="H46" s="155">
        <f t="shared" si="20"/>
        <v>0</v>
      </c>
      <c r="I46" s="69"/>
    </row>
    <row r="47" spans="1:9" ht="12.75" x14ac:dyDescent="0.2">
      <c r="A47" s="181" t="s">
        <v>57</v>
      </c>
      <c r="B47" s="182"/>
      <c r="C47" s="106"/>
      <c r="D47" s="106"/>
      <c r="E47" s="106"/>
      <c r="F47" s="106"/>
      <c r="G47" s="106"/>
      <c r="H47" s="106"/>
      <c r="I47" s="69"/>
    </row>
    <row r="48" spans="1:9" ht="12.75" x14ac:dyDescent="0.2">
      <c r="A48" s="175" t="s">
        <v>27</v>
      </c>
      <c r="B48" s="176"/>
      <c r="C48" s="106">
        <v>0</v>
      </c>
      <c r="D48" s="106">
        <v>0</v>
      </c>
      <c r="E48" s="106">
        <v>0</v>
      </c>
      <c r="F48" s="106">
        <v>0</v>
      </c>
      <c r="G48" s="106">
        <v>0</v>
      </c>
      <c r="H48" s="106">
        <f>C48+D48+E48+F48+G48</f>
        <v>0</v>
      </c>
      <c r="I48" s="69"/>
    </row>
    <row r="49" spans="1:9" ht="12.75" x14ac:dyDescent="0.2">
      <c r="A49" s="177" t="s">
        <v>28</v>
      </c>
      <c r="B49" s="178"/>
      <c r="C49" s="106">
        <v>0</v>
      </c>
      <c r="D49" s="106">
        <v>0</v>
      </c>
      <c r="E49" s="106">
        <v>0</v>
      </c>
      <c r="F49" s="106">
        <v>0</v>
      </c>
      <c r="G49" s="106">
        <v>0</v>
      </c>
      <c r="H49" s="106">
        <f t="shared" ref="H49" si="21">C49+D49+E49+F49+G49</f>
        <v>0</v>
      </c>
      <c r="I49" s="69"/>
    </row>
    <row r="50" spans="1:9" ht="12.75" x14ac:dyDescent="0.2">
      <c r="A50" s="179" t="s">
        <v>166</v>
      </c>
      <c r="B50" s="180"/>
      <c r="C50" s="107">
        <f>SUM(C48:C49)</f>
        <v>0</v>
      </c>
      <c r="D50" s="107">
        <f t="shared" ref="D50:H50" si="22">SUM(D48:D49)</f>
        <v>0</v>
      </c>
      <c r="E50" s="107">
        <f t="shared" si="22"/>
        <v>0</v>
      </c>
      <c r="F50" s="107">
        <f t="shared" si="22"/>
        <v>0</v>
      </c>
      <c r="G50" s="107">
        <f t="shared" si="22"/>
        <v>0</v>
      </c>
      <c r="H50" s="107">
        <f t="shared" si="22"/>
        <v>0</v>
      </c>
      <c r="I50" s="69"/>
    </row>
    <row r="51" spans="1:9" ht="12.75" x14ac:dyDescent="0.2">
      <c r="A51" s="151" t="s">
        <v>15</v>
      </c>
      <c r="B51" s="154" t="s">
        <v>178</v>
      </c>
      <c r="C51" s="108">
        <f>C50*0%</f>
        <v>0</v>
      </c>
      <c r="D51" s="108">
        <f t="shared" ref="D51:H51" si="23">D50*0%</f>
        <v>0</v>
      </c>
      <c r="E51" s="108">
        <f t="shared" si="23"/>
        <v>0</v>
      </c>
      <c r="F51" s="108">
        <f t="shared" si="23"/>
        <v>0</v>
      </c>
      <c r="G51" s="108">
        <f t="shared" si="23"/>
        <v>0</v>
      </c>
      <c r="H51" s="108">
        <f t="shared" si="23"/>
        <v>0</v>
      </c>
      <c r="I51" s="69"/>
    </row>
    <row r="52" spans="1:9" ht="12.75" x14ac:dyDescent="0.2">
      <c r="A52" s="227" t="s">
        <v>186</v>
      </c>
      <c r="B52" s="228"/>
      <c r="C52" s="155">
        <f>C51+C50</f>
        <v>0</v>
      </c>
      <c r="D52" s="155">
        <f t="shared" ref="D52:H52" si="24">D51+D50</f>
        <v>0</v>
      </c>
      <c r="E52" s="155">
        <f t="shared" si="24"/>
        <v>0</v>
      </c>
      <c r="F52" s="155">
        <f t="shared" si="24"/>
        <v>0</v>
      </c>
      <c r="G52" s="155">
        <f t="shared" si="24"/>
        <v>0</v>
      </c>
      <c r="H52" s="155">
        <f t="shared" si="24"/>
        <v>0</v>
      </c>
      <c r="I52" s="69"/>
    </row>
    <row r="53" spans="1:9" ht="12.75" x14ac:dyDescent="0.2">
      <c r="A53" s="181" t="s">
        <v>58</v>
      </c>
      <c r="B53" s="182"/>
      <c r="C53" s="107"/>
      <c r="D53" s="107"/>
      <c r="E53" s="107"/>
      <c r="F53" s="107"/>
      <c r="G53" s="107"/>
      <c r="H53" s="107"/>
      <c r="I53" s="69"/>
    </row>
    <row r="54" spans="1:9" ht="12.75" x14ac:dyDescent="0.2">
      <c r="A54" s="175" t="s">
        <v>27</v>
      </c>
      <c r="B54" s="176"/>
      <c r="C54" s="106">
        <v>0</v>
      </c>
      <c r="D54" s="106">
        <v>0</v>
      </c>
      <c r="E54" s="106">
        <v>0</v>
      </c>
      <c r="F54" s="106">
        <v>0</v>
      </c>
      <c r="G54" s="106">
        <v>0</v>
      </c>
      <c r="H54" s="106">
        <f>C54+D54+E54+F54+G54</f>
        <v>0</v>
      </c>
      <c r="I54" s="69"/>
    </row>
    <row r="55" spans="1:9" ht="12.75" x14ac:dyDescent="0.2">
      <c r="A55" s="177" t="s">
        <v>28</v>
      </c>
      <c r="B55" s="178"/>
      <c r="C55" s="106">
        <v>0</v>
      </c>
      <c r="D55" s="106">
        <v>0</v>
      </c>
      <c r="E55" s="106">
        <v>0</v>
      </c>
      <c r="F55" s="106">
        <v>0</v>
      </c>
      <c r="G55" s="106">
        <v>0</v>
      </c>
      <c r="H55" s="106">
        <f t="shared" ref="H55" si="25">C55+D55+E55+F55+G55</f>
        <v>0</v>
      </c>
      <c r="I55" s="69"/>
    </row>
    <row r="56" spans="1:9" ht="12.75" x14ac:dyDescent="0.2">
      <c r="A56" s="179" t="s">
        <v>167</v>
      </c>
      <c r="B56" s="180"/>
      <c r="C56" s="107">
        <f>SUM(C54:C55)</f>
        <v>0</v>
      </c>
      <c r="D56" s="107">
        <f t="shared" ref="D56:H56" si="26">SUM(D54:D55)</f>
        <v>0</v>
      </c>
      <c r="E56" s="107">
        <f t="shared" si="26"/>
        <v>0</v>
      </c>
      <c r="F56" s="107">
        <f t="shared" si="26"/>
        <v>0</v>
      </c>
      <c r="G56" s="107">
        <f t="shared" si="26"/>
        <v>0</v>
      </c>
      <c r="H56" s="107">
        <f t="shared" si="26"/>
        <v>0</v>
      </c>
      <c r="I56" s="69"/>
    </row>
    <row r="57" spans="1:9" ht="12.75" x14ac:dyDescent="0.2">
      <c r="A57" s="151" t="s">
        <v>15</v>
      </c>
      <c r="B57" s="154" t="s">
        <v>178</v>
      </c>
      <c r="C57" s="108">
        <f>C56*0%</f>
        <v>0</v>
      </c>
      <c r="D57" s="108">
        <f t="shared" ref="D57:H57" si="27">D56*0%</f>
        <v>0</v>
      </c>
      <c r="E57" s="108">
        <f t="shared" si="27"/>
        <v>0</v>
      </c>
      <c r="F57" s="108">
        <f t="shared" si="27"/>
        <v>0</v>
      </c>
      <c r="G57" s="108">
        <f t="shared" si="27"/>
        <v>0</v>
      </c>
      <c r="H57" s="108">
        <f t="shared" si="27"/>
        <v>0</v>
      </c>
      <c r="I57" s="69"/>
    </row>
    <row r="58" spans="1:9" ht="12.75" x14ac:dyDescent="0.2">
      <c r="A58" s="227" t="s">
        <v>187</v>
      </c>
      <c r="B58" s="228"/>
      <c r="C58" s="155">
        <f>C57+C56</f>
        <v>0</v>
      </c>
      <c r="D58" s="155">
        <f t="shared" ref="D58:H58" si="28">D57+D56</f>
        <v>0</v>
      </c>
      <c r="E58" s="155">
        <f t="shared" si="28"/>
        <v>0</v>
      </c>
      <c r="F58" s="155">
        <f t="shared" si="28"/>
        <v>0</v>
      </c>
      <c r="G58" s="155">
        <f t="shared" si="28"/>
        <v>0</v>
      </c>
      <c r="H58" s="155">
        <f t="shared" si="28"/>
        <v>0</v>
      </c>
      <c r="I58" s="69"/>
    </row>
    <row r="59" spans="1:9" ht="12.75" x14ac:dyDescent="0.2">
      <c r="A59" s="181" t="s">
        <v>59</v>
      </c>
      <c r="B59" s="182"/>
      <c r="C59" s="106"/>
      <c r="D59" s="106"/>
      <c r="E59" s="106"/>
      <c r="F59" s="106"/>
      <c r="G59" s="106"/>
      <c r="H59" s="106"/>
      <c r="I59" s="69"/>
    </row>
    <row r="60" spans="1:9" ht="12.75" x14ac:dyDescent="0.2">
      <c r="A60" s="175" t="s">
        <v>27</v>
      </c>
      <c r="B60" s="176"/>
      <c r="C60" s="106">
        <v>0</v>
      </c>
      <c r="D60" s="106">
        <v>0</v>
      </c>
      <c r="E60" s="106">
        <v>0</v>
      </c>
      <c r="F60" s="106">
        <v>0</v>
      </c>
      <c r="G60" s="106">
        <v>0</v>
      </c>
      <c r="H60" s="106">
        <f>C60+D60+E60+F60+G60</f>
        <v>0</v>
      </c>
      <c r="I60" s="69"/>
    </row>
    <row r="61" spans="1:9" ht="12.75" x14ac:dyDescent="0.2">
      <c r="A61" s="177" t="s">
        <v>28</v>
      </c>
      <c r="B61" s="178"/>
      <c r="C61" s="106">
        <v>0</v>
      </c>
      <c r="D61" s="106">
        <v>0</v>
      </c>
      <c r="E61" s="106">
        <v>0</v>
      </c>
      <c r="F61" s="106">
        <v>0</v>
      </c>
      <c r="G61" s="106">
        <v>0</v>
      </c>
      <c r="H61" s="106">
        <f t="shared" ref="H61" si="29">C61+D61+E61+F61+G61</f>
        <v>0</v>
      </c>
      <c r="I61" s="69"/>
    </row>
    <row r="62" spans="1:9" ht="12.75" x14ac:dyDescent="0.2">
      <c r="A62" s="179" t="s">
        <v>168</v>
      </c>
      <c r="B62" s="180"/>
      <c r="C62" s="107">
        <f>SUM(C60:C61)</f>
        <v>0</v>
      </c>
      <c r="D62" s="107">
        <f t="shared" ref="D62:H62" si="30">SUM(D60:D61)</f>
        <v>0</v>
      </c>
      <c r="E62" s="107">
        <f t="shared" si="30"/>
        <v>0</v>
      </c>
      <c r="F62" s="107">
        <f t="shared" si="30"/>
        <v>0</v>
      </c>
      <c r="G62" s="107">
        <f t="shared" si="30"/>
        <v>0</v>
      </c>
      <c r="H62" s="107">
        <f t="shared" si="30"/>
        <v>0</v>
      </c>
      <c r="I62" s="69"/>
    </row>
    <row r="63" spans="1:9" ht="12.75" x14ac:dyDescent="0.2">
      <c r="A63" s="151" t="s">
        <v>15</v>
      </c>
      <c r="B63" s="154" t="s">
        <v>178</v>
      </c>
      <c r="C63" s="108">
        <f>C62*0%</f>
        <v>0</v>
      </c>
      <c r="D63" s="108">
        <f t="shared" ref="D63:H63" si="31">D62*0%</f>
        <v>0</v>
      </c>
      <c r="E63" s="108">
        <f t="shared" si="31"/>
        <v>0</v>
      </c>
      <c r="F63" s="108">
        <f t="shared" si="31"/>
        <v>0</v>
      </c>
      <c r="G63" s="108">
        <f t="shared" si="31"/>
        <v>0</v>
      </c>
      <c r="H63" s="108">
        <f t="shared" si="31"/>
        <v>0</v>
      </c>
      <c r="I63" s="69"/>
    </row>
    <row r="64" spans="1:9" ht="12.75" x14ac:dyDescent="0.2">
      <c r="A64" s="227" t="s">
        <v>188</v>
      </c>
      <c r="B64" s="228"/>
      <c r="C64" s="155">
        <f>C63+C62</f>
        <v>0</v>
      </c>
      <c r="D64" s="155">
        <f t="shared" ref="D64:H64" si="32">D63+D62</f>
        <v>0</v>
      </c>
      <c r="E64" s="155">
        <f t="shared" si="32"/>
        <v>0</v>
      </c>
      <c r="F64" s="155">
        <f t="shared" si="32"/>
        <v>0</v>
      </c>
      <c r="G64" s="155">
        <f t="shared" si="32"/>
        <v>0</v>
      </c>
      <c r="H64" s="155">
        <f t="shared" si="32"/>
        <v>0</v>
      </c>
      <c r="I64" s="69"/>
    </row>
    <row r="65" spans="1:9" ht="12.75" x14ac:dyDescent="0.2">
      <c r="A65" s="197" t="s">
        <v>177</v>
      </c>
      <c r="B65" s="198"/>
      <c r="C65" s="118">
        <f>C64+C58+C52+C46+C40</f>
        <v>0</v>
      </c>
      <c r="D65" s="118">
        <f t="shared" ref="D65:H65" si="33">D64+D58+D52+D46+D40</f>
        <v>0</v>
      </c>
      <c r="E65" s="118">
        <f t="shared" si="33"/>
        <v>0</v>
      </c>
      <c r="F65" s="118">
        <f t="shared" si="33"/>
        <v>0</v>
      </c>
      <c r="G65" s="118">
        <f t="shared" si="33"/>
        <v>0</v>
      </c>
      <c r="H65" s="118">
        <f t="shared" si="33"/>
        <v>0</v>
      </c>
      <c r="I65" s="69"/>
    </row>
    <row r="66" spans="1:9" ht="12.75" x14ac:dyDescent="0.2">
      <c r="A66" s="143" t="s">
        <v>175</v>
      </c>
      <c r="B66" s="144"/>
      <c r="C66" s="118">
        <f>C65+C33+C11</f>
        <v>0</v>
      </c>
      <c r="D66" s="118">
        <f t="shared" ref="D66:H66" si="34">D65+D33+D11</f>
        <v>0</v>
      </c>
      <c r="E66" s="118">
        <f t="shared" si="34"/>
        <v>0</v>
      </c>
      <c r="F66" s="118">
        <f t="shared" si="34"/>
        <v>0</v>
      </c>
      <c r="G66" s="118">
        <f t="shared" si="34"/>
        <v>0</v>
      </c>
      <c r="H66" s="118">
        <f t="shared" si="34"/>
        <v>0</v>
      </c>
      <c r="I66" s="69"/>
    </row>
    <row r="67" spans="1:9" ht="12.75" x14ac:dyDescent="0.2">
      <c r="A67" s="93" t="s">
        <v>8</v>
      </c>
      <c r="B67" s="73"/>
      <c r="C67" s="71"/>
      <c r="D67" s="71"/>
      <c r="E67" s="71"/>
      <c r="F67" s="71"/>
      <c r="G67" s="71"/>
      <c r="H67" s="71"/>
      <c r="I67" s="54"/>
    </row>
    <row r="68" spans="1:9" ht="12.75" x14ac:dyDescent="0.2">
      <c r="A68" s="109" t="s">
        <v>82</v>
      </c>
      <c r="B68" s="110"/>
      <c r="C68" s="111"/>
      <c r="D68" s="111"/>
      <c r="E68" s="111"/>
      <c r="F68" s="111"/>
      <c r="G68" s="111"/>
      <c r="H68" s="111"/>
      <c r="I68" s="44"/>
    </row>
    <row r="69" spans="1:9" ht="12.75" x14ac:dyDescent="0.2">
      <c r="A69" s="112" t="s">
        <v>29</v>
      </c>
      <c r="B69" s="110"/>
      <c r="C69" s="100">
        <v>0</v>
      </c>
      <c r="D69" s="100">
        <v>0</v>
      </c>
      <c r="E69" s="100">
        <v>0</v>
      </c>
      <c r="F69" s="100">
        <v>0</v>
      </c>
      <c r="G69" s="100">
        <v>0</v>
      </c>
      <c r="H69" s="100">
        <f>C69+D69+E69+F69+G69</f>
        <v>0</v>
      </c>
      <c r="I69" s="74"/>
    </row>
    <row r="70" spans="1:9" ht="12.75" x14ac:dyDescent="0.2">
      <c r="A70" s="112" t="s">
        <v>28</v>
      </c>
      <c r="B70" s="110"/>
      <c r="C70" s="100">
        <v>0</v>
      </c>
      <c r="D70" s="100">
        <v>0</v>
      </c>
      <c r="E70" s="100">
        <v>0</v>
      </c>
      <c r="F70" s="100">
        <v>0</v>
      </c>
      <c r="G70" s="100">
        <v>0</v>
      </c>
      <c r="H70" s="100">
        <f t="shared" ref="H70" si="35">C70+D70+E70+F70+G70</f>
        <v>0</v>
      </c>
      <c r="I70" s="44"/>
    </row>
    <row r="71" spans="1:9" ht="12.75" x14ac:dyDescent="0.2">
      <c r="A71" s="153" t="s">
        <v>37</v>
      </c>
      <c r="B71" s="110"/>
      <c r="C71" s="111">
        <f>SUM(C69:C70)</f>
        <v>0</v>
      </c>
      <c r="D71" s="111">
        <f t="shared" ref="D71:H71" si="36">SUM(D69:D70)</f>
        <v>0</v>
      </c>
      <c r="E71" s="111">
        <f t="shared" si="36"/>
        <v>0</v>
      </c>
      <c r="F71" s="111">
        <f t="shared" si="36"/>
        <v>0</v>
      </c>
      <c r="G71" s="111">
        <f t="shared" si="36"/>
        <v>0</v>
      </c>
      <c r="H71" s="111">
        <f t="shared" si="36"/>
        <v>0</v>
      </c>
      <c r="I71" s="54"/>
    </row>
    <row r="72" spans="1:9" ht="12.75" x14ac:dyDescent="0.2">
      <c r="A72" s="113" t="s">
        <v>83</v>
      </c>
      <c r="B72" s="114"/>
      <c r="C72" s="103"/>
      <c r="D72" s="103"/>
      <c r="E72" s="103"/>
      <c r="F72" s="103"/>
      <c r="G72" s="103"/>
      <c r="H72" s="103"/>
      <c r="I72" s="54"/>
    </row>
    <row r="73" spans="1:9" ht="12.75" x14ac:dyDescent="0.2">
      <c r="A73" s="171" t="s">
        <v>84</v>
      </c>
      <c r="B73" s="172"/>
      <c r="C73" s="103"/>
      <c r="D73" s="103"/>
      <c r="E73" s="103"/>
      <c r="F73" s="103"/>
      <c r="G73" s="103"/>
      <c r="H73" s="103"/>
      <c r="I73" s="54"/>
    </row>
    <row r="74" spans="1:9" ht="12.75" x14ac:dyDescent="0.2">
      <c r="A74" s="171" t="s">
        <v>29</v>
      </c>
      <c r="B74" s="172"/>
      <c r="C74" s="102">
        <v>0</v>
      </c>
      <c r="D74" s="102">
        <v>0</v>
      </c>
      <c r="E74" s="102">
        <v>0</v>
      </c>
      <c r="F74" s="102">
        <v>0</v>
      </c>
      <c r="G74" s="102">
        <v>0</v>
      </c>
      <c r="H74" s="102">
        <f>C74+D74+E74+F74+G74</f>
        <v>0</v>
      </c>
      <c r="I74" s="54"/>
    </row>
    <row r="75" spans="1:9" ht="12.75" x14ac:dyDescent="0.2">
      <c r="A75" s="115" t="s">
        <v>28</v>
      </c>
      <c r="B75" s="114"/>
      <c r="C75" s="102">
        <v>0</v>
      </c>
      <c r="D75" s="102">
        <v>0</v>
      </c>
      <c r="E75" s="102">
        <v>0</v>
      </c>
      <c r="F75" s="102">
        <v>0</v>
      </c>
      <c r="G75" s="102">
        <v>0</v>
      </c>
      <c r="H75" s="102">
        <f t="shared" ref="H75" si="37">C75+D75+E75+F75+G75</f>
        <v>0</v>
      </c>
      <c r="I75" s="54"/>
    </row>
    <row r="76" spans="1:9" ht="12.75" x14ac:dyDescent="0.2">
      <c r="A76" s="152" t="s">
        <v>85</v>
      </c>
      <c r="B76" s="114"/>
      <c r="C76" s="103">
        <f>SUM(C74:C75)</f>
        <v>0</v>
      </c>
      <c r="D76" s="103">
        <f t="shared" ref="D76:H76" si="38">SUM(D74:D75)</f>
        <v>0</v>
      </c>
      <c r="E76" s="103">
        <f t="shared" si="38"/>
        <v>0</v>
      </c>
      <c r="F76" s="103">
        <f t="shared" si="38"/>
        <v>0</v>
      </c>
      <c r="G76" s="103">
        <f t="shared" si="38"/>
        <v>0</v>
      </c>
      <c r="H76" s="103">
        <f t="shared" si="38"/>
        <v>0</v>
      </c>
      <c r="I76" s="54"/>
    </row>
    <row r="77" spans="1:9" ht="12.75" x14ac:dyDescent="0.2">
      <c r="A77" s="171" t="s">
        <v>86</v>
      </c>
      <c r="B77" s="172"/>
      <c r="C77" s="103"/>
      <c r="D77" s="103"/>
      <c r="E77" s="103"/>
      <c r="F77" s="103"/>
      <c r="G77" s="103"/>
      <c r="H77" s="103"/>
      <c r="I77" s="54"/>
    </row>
    <row r="78" spans="1:9" ht="12.75" x14ac:dyDescent="0.2">
      <c r="A78" s="171" t="s">
        <v>29</v>
      </c>
      <c r="B78" s="172"/>
      <c r="C78" s="102">
        <v>0</v>
      </c>
      <c r="D78" s="102">
        <v>0</v>
      </c>
      <c r="E78" s="102">
        <v>0</v>
      </c>
      <c r="F78" s="102">
        <v>0</v>
      </c>
      <c r="G78" s="102">
        <v>0</v>
      </c>
      <c r="H78" s="102">
        <f>C78+D78+E78+F78+G78</f>
        <v>0</v>
      </c>
      <c r="I78" s="72"/>
    </row>
    <row r="79" spans="1:9" ht="12.75" x14ac:dyDescent="0.2">
      <c r="A79" s="115" t="s">
        <v>28</v>
      </c>
      <c r="B79" s="114"/>
      <c r="C79" s="102">
        <v>0</v>
      </c>
      <c r="D79" s="102">
        <v>0</v>
      </c>
      <c r="E79" s="102">
        <v>0</v>
      </c>
      <c r="F79" s="102">
        <v>0</v>
      </c>
      <c r="G79" s="102">
        <v>0</v>
      </c>
      <c r="H79" s="102">
        <f t="shared" ref="H79:H83" si="39">C79+D79+E79+F79+G79</f>
        <v>0</v>
      </c>
      <c r="I79" s="54"/>
    </row>
    <row r="80" spans="1:9" ht="12.75" x14ac:dyDescent="0.2">
      <c r="A80" s="152" t="s">
        <v>87</v>
      </c>
      <c r="B80" s="114"/>
      <c r="C80" s="103">
        <f>SUM(C78:C79)</f>
        <v>0</v>
      </c>
      <c r="D80" s="103">
        <f t="shared" ref="D80:H80" si="40">SUM(D78:D79)</f>
        <v>0</v>
      </c>
      <c r="E80" s="103">
        <f t="shared" si="40"/>
        <v>0</v>
      </c>
      <c r="F80" s="103">
        <f t="shared" si="40"/>
        <v>0</v>
      </c>
      <c r="G80" s="103">
        <f t="shared" si="40"/>
        <v>0</v>
      </c>
      <c r="H80" s="103">
        <f t="shared" si="40"/>
        <v>0</v>
      </c>
      <c r="I80" s="54"/>
    </row>
    <row r="81" spans="1:9" ht="12.75" x14ac:dyDescent="0.2">
      <c r="A81" s="171" t="s">
        <v>88</v>
      </c>
      <c r="B81" s="172"/>
      <c r="C81" s="103"/>
      <c r="D81" s="103"/>
      <c r="E81" s="103"/>
      <c r="F81" s="103"/>
      <c r="G81" s="103"/>
      <c r="H81" s="102"/>
      <c r="I81" s="54"/>
    </row>
    <row r="82" spans="1:9" ht="12.75" x14ac:dyDescent="0.2">
      <c r="A82" s="171" t="s">
        <v>29</v>
      </c>
      <c r="B82" s="172"/>
      <c r="C82" s="102">
        <v>0</v>
      </c>
      <c r="D82" s="102">
        <v>0</v>
      </c>
      <c r="E82" s="102">
        <v>0</v>
      </c>
      <c r="F82" s="102">
        <v>0</v>
      </c>
      <c r="G82" s="102">
        <v>0</v>
      </c>
      <c r="H82" s="102">
        <f t="shared" si="39"/>
        <v>0</v>
      </c>
      <c r="I82" s="54"/>
    </row>
    <row r="83" spans="1:9" ht="12.75" x14ac:dyDescent="0.2">
      <c r="A83" s="171" t="s">
        <v>28</v>
      </c>
      <c r="B83" s="172"/>
      <c r="C83" s="102">
        <v>0</v>
      </c>
      <c r="D83" s="102">
        <v>0</v>
      </c>
      <c r="E83" s="102">
        <v>0</v>
      </c>
      <c r="F83" s="102">
        <v>0</v>
      </c>
      <c r="G83" s="102">
        <v>0</v>
      </c>
      <c r="H83" s="102">
        <f t="shared" si="39"/>
        <v>0</v>
      </c>
      <c r="I83" s="54"/>
    </row>
    <row r="84" spans="1:9" ht="12.75" x14ac:dyDescent="0.2">
      <c r="A84" s="173" t="s">
        <v>89</v>
      </c>
      <c r="B84" s="174"/>
      <c r="C84" s="103">
        <f>SUM(C82:C83)</f>
        <v>0</v>
      </c>
      <c r="D84" s="103">
        <f t="shared" ref="D84:H84" si="41">SUM(D82:D83)</f>
        <v>0</v>
      </c>
      <c r="E84" s="103">
        <f t="shared" si="41"/>
        <v>0</v>
      </c>
      <c r="F84" s="103">
        <f t="shared" si="41"/>
        <v>0</v>
      </c>
      <c r="G84" s="103">
        <f t="shared" si="41"/>
        <v>0</v>
      </c>
      <c r="H84" s="103">
        <f t="shared" si="41"/>
        <v>0</v>
      </c>
      <c r="I84" s="54"/>
    </row>
    <row r="85" spans="1:9" ht="12.75" x14ac:dyDescent="0.2">
      <c r="A85" s="171" t="s">
        <v>90</v>
      </c>
      <c r="B85" s="172"/>
      <c r="C85" s="103"/>
      <c r="D85" s="103"/>
      <c r="E85" s="103"/>
      <c r="F85" s="103"/>
      <c r="G85" s="103"/>
      <c r="H85" s="103"/>
      <c r="I85" s="54"/>
    </row>
    <row r="86" spans="1:9" ht="12.75" x14ac:dyDescent="0.2">
      <c r="A86" s="171" t="s">
        <v>29</v>
      </c>
      <c r="B86" s="172"/>
      <c r="C86" s="102">
        <v>0</v>
      </c>
      <c r="D86" s="102">
        <v>0</v>
      </c>
      <c r="E86" s="102">
        <v>0</v>
      </c>
      <c r="F86" s="102">
        <v>0</v>
      </c>
      <c r="G86" s="102">
        <v>0</v>
      </c>
      <c r="H86" s="102">
        <f>C86+D86+E86+F86+G86</f>
        <v>0</v>
      </c>
      <c r="I86" s="54"/>
    </row>
    <row r="87" spans="1:9" ht="12.75" x14ac:dyDescent="0.2">
      <c r="A87" s="171" t="s">
        <v>28</v>
      </c>
      <c r="B87" s="172"/>
      <c r="C87" s="102">
        <v>0</v>
      </c>
      <c r="D87" s="102">
        <v>0</v>
      </c>
      <c r="E87" s="102">
        <v>0</v>
      </c>
      <c r="F87" s="102">
        <v>0</v>
      </c>
      <c r="G87" s="102">
        <v>0</v>
      </c>
      <c r="H87" s="102">
        <f t="shared" ref="H87" si="42">C87+D87+E87+F87+G87</f>
        <v>0</v>
      </c>
      <c r="I87" s="54"/>
    </row>
    <row r="88" spans="1:9" ht="12.75" x14ac:dyDescent="0.2">
      <c r="A88" s="173" t="s">
        <v>91</v>
      </c>
      <c r="B88" s="174"/>
      <c r="C88" s="103">
        <f>SUM(C86:C87)</f>
        <v>0</v>
      </c>
      <c r="D88" s="103">
        <f t="shared" ref="D88:H88" si="43">SUM(D86:D87)</f>
        <v>0</v>
      </c>
      <c r="E88" s="103">
        <f t="shared" si="43"/>
        <v>0</v>
      </c>
      <c r="F88" s="103">
        <f t="shared" si="43"/>
        <v>0</v>
      </c>
      <c r="G88" s="103">
        <f t="shared" si="43"/>
        <v>0</v>
      </c>
      <c r="H88" s="103">
        <f t="shared" si="43"/>
        <v>0</v>
      </c>
      <c r="I88" s="54"/>
    </row>
    <row r="89" spans="1:9" ht="12.75" x14ac:dyDescent="0.2">
      <c r="A89" s="171" t="s">
        <v>92</v>
      </c>
      <c r="B89" s="172"/>
      <c r="C89" s="103"/>
      <c r="D89" s="103"/>
      <c r="E89" s="103"/>
      <c r="F89" s="103"/>
      <c r="G89" s="103"/>
      <c r="H89" s="103"/>
      <c r="I89" s="54"/>
    </row>
    <row r="90" spans="1:9" ht="12.75" x14ac:dyDescent="0.2">
      <c r="A90" s="171" t="s">
        <v>29</v>
      </c>
      <c r="B90" s="172"/>
      <c r="C90" s="102">
        <v>0</v>
      </c>
      <c r="D90" s="102">
        <v>0</v>
      </c>
      <c r="E90" s="102">
        <v>0</v>
      </c>
      <c r="F90" s="102">
        <v>0</v>
      </c>
      <c r="G90" s="102">
        <v>0</v>
      </c>
      <c r="H90" s="102">
        <f>C90+D90+E90+F90+G90</f>
        <v>0</v>
      </c>
      <c r="I90" s="54"/>
    </row>
    <row r="91" spans="1:9" ht="12.75" x14ac:dyDescent="0.2">
      <c r="A91" s="171" t="s">
        <v>28</v>
      </c>
      <c r="B91" s="172"/>
      <c r="C91" s="102">
        <v>0</v>
      </c>
      <c r="D91" s="102">
        <v>0</v>
      </c>
      <c r="E91" s="102">
        <v>0</v>
      </c>
      <c r="F91" s="102">
        <v>0</v>
      </c>
      <c r="G91" s="102">
        <v>0</v>
      </c>
      <c r="H91" s="102">
        <f t="shared" ref="H91" si="44">C91+D91+E91+F91+G91</f>
        <v>0</v>
      </c>
      <c r="I91" s="54"/>
    </row>
    <row r="92" spans="1:9" ht="12.75" x14ac:dyDescent="0.2">
      <c r="A92" s="173" t="s">
        <v>93</v>
      </c>
      <c r="B92" s="174"/>
      <c r="C92" s="103">
        <f>SUM(C90:C91)</f>
        <v>0</v>
      </c>
      <c r="D92" s="103">
        <f t="shared" ref="D92:H92" si="45">SUM(D90:D91)</f>
        <v>0</v>
      </c>
      <c r="E92" s="103">
        <f t="shared" si="45"/>
        <v>0</v>
      </c>
      <c r="F92" s="103">
        <f t="shared" si="45"/>
        <v>0</v>
      </c>
      <c r="G92" s="103">
        <f t="shared" si="45"/>
        <v>0</v>
      </c>
      <c r="H92" s="103">
        <f t="shared" si="45"/>
        <v>0</v>
      </c>
      <c r="I92" s="54"/>
    </row>
    <row r="93" spans="1:9" ht="12.75" x14ac:dyDescent="0.2">
      <c r="A93" s="104" t="s">
        <v>94</v>
      </c>
      <c r="B93" s="116"/>
      <c r="C93" s="107"/>
      <c r="D93" s="107"/>
      <c r="E93" s="107"/>
      <c r="F93" s="107"/>
      <c r="G93" s="107"/>
      <c r="H93" s="107"/>
      <c r="I93" s="54"/>
    </row>
    <row r="94" spans="1:9" ht="12.75" x14ac:dyDescent="0.2">
      <c r="A94" s="175" t="s">
        <v>95</v>
      </c>
      <c r="B94" s="176"/>
      <c r="C94" s="107"/>
      <c r="D94" s="107"/>
      <c r="E94" s="107"/>
      <c r="F94" s="107"/>
      <c r="G94" s="107"/>
      <c r="H94" s="107"/>
      <c r="I94" s="54"/>
    </row>
    <row r="95" spans="1:9" ht="12.75" x14ac:dyDescent="0.2">
      <c r="A95" s="175" t="s">
        <v>29</v>
      </c>
      <c r="B95" s="176"/>
      <c r="C95" s="106">
        <v>0</v>
      </c>
      <c r="D95" s="106">
        <v>0</v>
      </c>
      <c r="E95" s="106">
        <v>0</v>
      </c>
      <c r="F95" s="106">
        <v>0</v>
      </c>
      <c r="G95" s="106">
        <v>0</v>
      </c>
      <c r="H95" s="106">
        <f>C95+D95+E95+F95+G95</f>
        <v>0</v>
      </c>
      <c r="I95" s="54"/>
    </row>
    <row r="96" spans="1:9" ht="12.75" x14ac:dyDescent="0.2">
      <c r="A96" s="117" t="s">
        <v>28</v>
      </c>
      <c r="B96" s="116"/>
      <c r="C96" s="106">
        <v>0</v>
      </c>
      <c r="D96" s="106">
        <v>0</v>
      </c>
      <c r="E96" s="106">
        <v>0</v>
      </c>
      <c r="F96" s="106">
        <v>0</v>
      </c>
      <c r="G96" s="106">
        <v>0</v>
      </c>
      <c r="H96" s="106">
        <f t="shared" ref="H96:H112" si="46">C96+D96+E96+F96+G96</f>
        <v>0</v>
      </c>
      <c r="I96" s="54"/>
    </row>
    <row r="97" spans="1:9" ht="12.75" x14ac:dyDescent="0.2">
      <c r="A97" s="146" t="s">
        <v>97</v>
      </c>
      <c r="B97" s="116"/>
      <c r="C97" s="107">
        <f>SUM(C95:C96)</f>
        <v>0</v>
      </c>
      <c r="D97" s="107">
        <f t="shared" ref="D97:H97" si="47">SUM(D95:D96)</f>
        <v>0</v>
      </c>
      <c r="E97" s="107">
        <f t="shared" si="47"/>
        <v>0</v>
      </c>
      <c r="F97" s="107">
        <f t="shared" si="47"/>
        <v>0</v>
      </c>
      <c r="G97" s="107">
        <f t="shared" si="47"/>
        <v>0</v>
      </c>
      <c r="H97" s="107">
        <f t="shared" si="47"/>
        <v>0</v>
      </c>
      <c r="I97" s="54"/>
    </row>
    <row r="98" spans="1:9" ht="12.75" x14ac:dyDescent="0.2">
      <c r="A98" s="175" t="s">
        <v>96</v>
      </c>
      <c r="B98" s="176"/>
      <c r="C98" s="107"/>
      <c r="D98" s="107"/>
      <c r="E98" s="107"/>
      <c r="F98" s="107"/>
      <c r="G98" s="106"/>
      <c r="H98" s="106"/>
      <c r="I98" s="54"/>
    </row>
    <row r="99" spans="1:9" ht="12.75" x14ac:dyDescent="0.2">
      <c r="A99" s="175" t="s">
        <v>29</v>
      </c>
      <c r="B99" s="176"/>
      <c r="C99" s="106">
        <v>0</v>
      </c>
      <c r="D99" s="106">
        <v>0</v>
      </c>
      <c r="E99" s="106">
        <v>0</v>
      </c>
      <c r="F99" s="106">
        <v>0</v>
      </c>
      <c r="G99" s="106">
        <v>0</v>
      </c>
      <c r="H99" s="106">
        <f t="shared" si="46"/>
        <v>0</v>
      </c>
      <c r="I99" s="54"/>
    </row>
    <row r="100" spans="1:9" ht="12.75" x14ac:dyDescent="0.2">
      <c r="A100" s="117" t="s">
        <v>28</v>
      </c>
      <c r="B100" s="116"/>
      <c r="C100" s="106">
        <v>0</v>
      </c>
      <c r="D100" s="106">
        <v>0</v>
      </c>
      <c r="E100" s="106">
        <v>0</v>
      </c>
      <c r="F100" s="106">
        <v>0</v>
      </c>
      <c r="G100" s="106">
        <v>0</v>
      </c>
      <c r="H100" s="106">
        <f t="shared" si="46"/>
        <v>0</v>
      </c>
      <c r="I100" s="54"/>
    </row>
    <row r="101" spans="1:9" ht="12.75" x14ac:dyDescent="0.2">
      <c r="A101" s="146" t="s">
        <v>98</v>
      </c>
      <c r="B101" s="116"/>
      <c r="C101" s="107">
        <f>SUM(C99:C100)</f>
        <v>0</v>
      </c>
      <c r="D101" s="107">
        <f t="shared" ref="D101:H101" si="48">SUM(D99:D100)</f>
        <v>0</v>
      </c>
      <c r="E101" s="107">
        <f t="shared" si="48"/>
        <v>0</v>
      </c>
      <c r="F101" s="107">
        <f t="shared" si="48"/>
        <v>0</v>
      </c>
      <c r="G101" s="107">
        <f t="shared" si="48"/>
        <v>0</v>
      </c>
      <c r="H101" s="107">
        <f t="shared" si="48"/>
        <v>0</v>
      </c>
      <c r="I101" s="54"/>
    </row>
    <row r="102" spans="1:9" ht="12.75" x14ac:dyDescent="0.2">
      <c r="A102" s="175" t="s">
        <v>99</v>
      </c>
      <c r="B102" s="176"/>
      <c r="C102" s="107"/>
      <c r="D102" s="107"/>
      <c r="E102" s="107"/>
      <c r="F102" s="107"/>
      <c r="G102" s="106"/>
      <c r="H102" s="106"/>
      <c r="I102" s="54"/>
    </row>
    <row r="103" spans="1:9" ht="12.75" x14ac:dyDescent="0.2">
      <c r="A103" s="175" t="s">
        <v>29</v>
      </c>
      <c r="B103" s="176"/>
      <c r="C103" s="106">
        <v>0</v>
      </c>
      <c r="D103" s="106">
        <v>0</v>
      </c>
      <c r="E103" s="106">
        <v>0</v>
      </c>
      <c r="F103" s="106">
        <v>0</v>
      </c>
      <c r="G103" s="106">
        <v>0</v>
      </c>
      <c r="H103" s="106">
        <f t="shared" si="46"/>
        <v>0</v>
      </c>
      <c r="I103" s="54"/>
    </row>
    <row r="104" spans="1:9" ht="12.75" x14ac:dyDescent="0.2">
      <c r="A104" s="175" t="s">
        <v>28</v>
      </c>
      <c r="B104" s="176"/>
      <c r="C104" s="106">
        <v>0</v>
      </c>
      <c r="D104" s="106">
        <v>0</v>
      </c>
      <c r="E104" s="106">
        <v>0</v>
      </c>
      <c r="F104" s="106">
        <v>0</v>
      </c>
      <c r="G104" s="106">
        <v>0</v>
      </c>
      <c r="H104" s="106">
        <f t="shared" si="46"/>
        <v>0</v>
      </c>
      <c r="I104" s="54"/>
    </row>
    <row r="105" spans="1:9" ht="12.75" x14ac:dyDescent="0.2">
      <c r="A105" s="229" t="s">
        <v>100</v>
      </c>
      <c r="B105" s="230"/>
      <c r="C105" s="107">
        <f>SUM(C103:C104)</f>
        <v>0</v>
      </c>
      <c r="D105" s="107">
        <f t="shared" ref="D105:H105" si="49">SUM(D103:D104)</f>
        <v>0</v>
      </c>
      <c r="E105" s="107">
        <f t="shared" si="49"/>
        <v>0</v>
      </c>
      <c r="F105" s="107">
        <f t="shared" si="49"/>
        <v>0</v>
      </c>
      <c r="G105" s="107">
        <f t="shared" si="49"/>
        <v>0</v>
      </c>
      <c r="H105" s="107">
        <f t="shared" si="49"/>
        <v>0</v>
      </c>
      <c r="I105" s="54"/>
    </row>
    <row r="106" spans="1:9" ht="12.75" x14ac:dyDescent="0.2">
      <c r="A106" s="175" t="s">
        <v>101</v>
      </c>
      <c r="B106" s="176"/>
      <c r="C106" s="107"/>
      <c r="D106" s="107"/>
      <c r="E106" s="107"/>
      <c r="F106" s="107"/>
      <c r="G106" s="106"/>
      <c r="H106" s="106"/>
      <c r="I106" s="54"/>
    </row>
    <row r="107" spans="1:9" ht="12.75" x14ac:dyDescent="0.2">
      <c r="A107" s="175" t="s">
        <v>29</v>
      </c>
      <c r="B107" s="176"/>
      <c r="C107" s="106">
        <v>0</v>
      </c>
      <c r="D107" s="106">
        <v>0</v>
      </c>
      <c r="E107" s="106">
        <v>0</v>
      </c>
      <c r="F107" s="106">
        <v>0</v>
      </c>
      <c r="G107" s="106">
        <v>0</v>
      </c>
      <c r="H107" s="106">
        <f t="shared" si="46"/>
        <v>0</v>
      </c>
      <c r="I107" s="54"/>
    </row>
    <row r="108" spans="1:9" ht="12.75" x14ac:dyDescent="0.2">
      <c r="A108" s="175" t="s">
        <v>28</v>
      </c>
      <c r="B108" s="176"/>
      <c r="C108" s="106">
        <v>0</v>
      </c>
      <c r="D108" s="106">
        <v>0</v>
      </c>
      <c r="E108" s="106">
        <v>0</v>
      </c>
      <c r="F108" s="106">
        <v>0</v>
      </c>
      <c r="G108" s="106">
        <v>0</v>
      </c>
      <c r="H108" s="106">
        <f t="shared" si="46"/>
        <v>0</v>
      </c>
      <c r="I108" s="54"/>
    </row>
    <row r="109" spans="1:9" ht="12.75" x14ac:dyDescent="0.2">
      <c r="A109" s="229" t="s">
        <v>102</v>
      </c>
      <c r="B109" s="230"/>
      <c r="C109" s="107">
        <f>SUM(C107:C108)</f>
        <v>0</v>
      </c>
      <c r="D109" s="107">
        <f t="shared" ref="D109:H109" si="50">SUM(D107:D108)</f>
        <v>0</v>
      </c>
      <c r="E109" s="107">
        <f t="shared" si="50"/>
        <v>0</v>
      </c>
      <c r="F109" s="107">
        <f t="shared" si="50"/>
        <v>0</v>
      </c>
      <c r="G109" s="107">
        <f t="shared" si="50"/>
        <v>0</v>
      </c>
      <c r="H109" s="107">
        <f t="shared" si="50"/>
        <v>0</v>
      </c>
      <c r="I109" s="54"/>
    </row>
    <row r="110" spans="1:9" ht="12.75" x14ac:dyDescent="0.2">
      <c r="A110" s="175" t="s">
        <v>103</v>
      </c>
      <c r="B110" s="176"/>
      <c r="C110" s="107"/>
      <c r="D110" s="107"/>
      <c r="E110" s="107"/>
      <c r="F110" s="107"/>
      <c r="G110" s="106"/>
      <c r="H110" s="106"/>
      <c r="I110" s="54"/>
    </row>
    <row r="111" spans="1:9" ht="12.75" x14ac:dyDescent="0.2">
      <c r="A111" s="175" t="s">
        <v>29</v>
      </c>
      <c r="B111" s="176"/>
      <c r="C111" s="106">
        <v>0</v>
      </c>
      <c r="D111" s="106">
        <v>0</v>
      </c>
      <c r="E111" s="106">
        <v>0</v>
      </c>
      <c r="F111" s="106">
        <v>0</v>
      </c>
      <c r="G111" s="106">
        <v>0</v>
      </c>
      <c r="H111" s="106">
        <f t="shared" si="46"/>
        <v>0</v>
      </c>
      <c r="I111" s="54"/>
    </row>
    <row r="112" spans="1:9" ht="12.75" x14ac:dyDescent="0.2">
      <c r="A112" s="175" t="s">
        <v>28</v>
      </c>
      <c r="B112" s="176"/>
      <c r="C112" s="106">
        <v>0</v>
      </c>
      <c r="D112" s="106">
        <v>0</v>
      </c>
      <c r="E112" s="106">
        <v>0</v>
      </c>
      <c r="F112" s="106">
        <v>0</v>
      </c>
      <c r="G112" s="106">
        <v>0</v>
      </c>
      <c r="H112" s="106">
        <f t="shared" si="46"/>
        <v>0</v>
      </c>
      <c r="I112" s="54"/>
    </row>
    <row r="113" spans="1:10" ht="12.75" x14ac:dyDescent="0.2">
      <c r="A113" s="229" t="s">
        <v>104</v>
      </c>
      <c r="B113" s="230"/>
      <c r="C113" s="107">
        <f>SUM(C111:C112)</f>
        <v>0</v>
      </c>
      <c r="D113" s="107">
        <f t="shared" ref="D113:H113" si="51">SUM(D111:D112)</f>
        <v>0</v>
      </c>
      <c r="E113" s="107">
        <f t="shared" si="51"/>
        <v>0</v>
      </c>
      <c r="F113" s="107">
        <f t="shared" si="51"/>
        <v>0</v>
      </c>
      <c r="G113" s="107">
        <f t="shared" si="51"/>
        <v>0</v>
      </c>
      <c r="H113" s="107">
        <f t="shared" si="51"/>
        <v>0</v>
      </c>
      <c r="I113" s="54"/>
    </row>
    <row r="114" spans="1:10" ht="12.75" x14ac:dyDescent="0.2">
      <c r="A114" s="197" t="s">
        <v>9</v>
      </c>
      <c r="B114" s="198"/>
      <c r="C114" s="118">
        <f>C71+C76+C80+C84+C88+C92+C97+C101+C105+C109+C113</f>
        <v>0</v>
      </c>
      <c r="D114" s="118">
        <f t="shared" ref="D114:H114" si="52">D71+D76+D80+D84+D88+D92+D97+D101+D105+D109+D113</f>
        <v>0</v>
      </c>
      <c r="E114" s="118">
        <f t="shared" si="52"/>
        <v>0</v>
      </c>
      <c r="F114" s="118">
        <f t="shared" si="52"/>
        <v>0</v>
      </c>
      <c r="G114" s="118">
        <f t="shared" si="52"/>
        <v>0</v>
      </c>
      <c r="H114" s="118">
        <f t="shared" si="52"/>
        <v>0</v>
      </c>
      <c r="I114" s="75"/>
    </row>
    <row r="115" spans="1:10" s="42" customFormat="1" ht="12.75" x14ac:dyDescent="0.2">
      <c r="A115" s="185" t="s">
        <v>10</v>
      </c>
      <c r="B115" s="186"/>
      <c r="C115" s="69"/>
      <c r="D115" s="69"/>
      <c r="E115" s="69"/>
      <c r="F115" s="69"/>
      <c r="G115" s="69"/>
      <c r="H115" s="69"/>
      <c r="I115" s="80"/>
    </row>
    <row r="116" spans="1:10" ht="12.75" x14ac:dyDescent="0.2">
      <c r="A116" s="120" t="s">
        <v>105</v>
      </c>
      <c r="B116" s="121"/>
      <c r="C116" s="100"/>
      <c r="D116" s="100"/>
      <c r="E116" s="100"/>
      <c r="F116" s="100"/>
      <c r="G116" s="100"/>
      <c r="H116" s="100"/>
      <c r="I116" s="69"/>
    </row>
    <row r="117" spans="1:10" ht="12.75" x14ac:dyDescent="0.2">
      <c r="A117" s="122" t="s">
        <v>28</v>
      </c>
      <c r="B117" s="121"/>
      <c r="C117" s="100">
        <v>0</v>
      </c>
      <c r="D117" s="100">
        <v>0</v>
      </c>
      <c r="E117" s="100">
        <v>0</v>
      </c>
      <c r="F117" s="100">
        <v>0</v>
      </c>
      <c r="G117" s="100">
        <v>0</v>
      </c>
      <c r="H117" s="100">
        <f>G117+F117+E117+D117+C117</f>
        <v>0</v>
      </c>
      <c r="I117" s="69"/>
    </row>
    <row r="118" spans="1:10" ht="12.75" x14ac:dyDescent="0.2">
      <c r="A118" s="147" t="s">
        <v>36</v>
      </c>
      <c r="B118" s="121"/>
      <c r="C118" s="111">
        <v>0</v>
      </c>
      <c r="D118" s="111">
        <v>0</v>
      </c>
      <c r="E118" s="111">
        <v>0</v>
      </c>
      <c r="F118" s="111">
        <v>0</v>
      </c>
      <c r="G118" s="111">
        <v>0</v>
      </c>
      <c r="H118" s="111">
        <v>0</v>
      </c>
      <c r="I118" s="69"/>
    </row>
    <row r="119" spans="1:10" ht="12.75" x14ac:dyDescent="0.2">
      <c r="A119" s="120" t="s">
        <v>106</v>
      </c>
      <c r="B119" s="124"/>
      <c r="C119" s="111"/>
      <c r="D119" s="111"/>
      <c r="E119" s="111"/>
      <c r="F119" s="111"/>
      <c r="G119" s="111"/>
      <c r="H119" s="100"/>
      <c r="I119" s="69"/>
    </row>
    <row r="120" spans="1:10" ht="12.75" x14ac:dyDescent="0.2">
      <c r="A120" s="125" t="s">
        <v>62</v>
      </c>
      <c r="B120" s="126"/>
      <c r="C120" s="102"/>
      <c r="D120" s="102"/>
      <c r="E120" s="102"/>
      <c r="F120" s="102"/>
      <c r="G120" s="102"/>
      <c r="H120" s="102"/>
      <c r="I120" s="69"/>
      <c r="J120" s="38"/>
    </row>
    <row r="121" spans="1:10" ht="12.75" x14ac:dyDescent="0.2">
      <c r="A121" s="127" t="s">
        <v>28</v>
      </c>
      <c r="B121" s="126"/>
      <c r="C121" s="102">
        <v>0</v>
      </c>
      <c r="D121" s="102">
        <v>0</v>
      </c>
      <c r="E121" s="102">
        <v>0</v>
      </c>
      <c r="F121" s="102">
        <v>0</v>
      </c>
      <c r="G121" s="102">
        <v>0</v>
      </c>
      <c r="H121" s="102">
        <f t="shared" ref="H121:H149" si="53">G121+F121+E121+D121+C121</f>
        <v>0</v>
      </c>
      <c r="I121" s="69"/>
    </row>
    <row r="122" spans="1:10" ht="12.75" x14ac:dyDescent="0.2">
      <c r="A122" s="148" t="s">
        <v>63</v>
      </c>
      <c r="B122" s="126"/>
      <c r="C122" s="103">
        <v>0</v>
      </c>
      <c r="D122" s="103">
        <v>0</v>
      </c>
      <c r="E122" s="103">
        <v>0</v>
      </c>
      <c r="F122" s="103">
        <v>0</v>
      </c>
      <c r="G122" s="103">
        <v>0</v>
      </c>
      <c r="H122" s="103">
        <v>0</v>
      </c>
      <c r="I122" s="69"/>
    </row>
    <row r="123" spans="1:10" ht="12.75" x14ac:dyDescent="0.2">
      <c r="A123" s="125" t="s">
        <v>64</v>
      </c>
      <c r="B123" s="126"/>
      <c r="C123" s="102"/>
      <c r="D123" s="102"/>
      <c r="E123" s="102"/>
      <c r="F123" s="102"/>
      <c r="G123" s="102"/>
      <c r="H123" s="102"/>
      <c r="I123" s="69"/>
    </row>
    <row r="124" spans="1:10" ht="12.75" x14ac:dyDescent="0.2">
      <c r="A124" s="127" t="s">
        <v>28</v>
      </c>
      <c r="B124" s="126"/>
      <c r="C124" s="102">
        <v>0</v>
      </c>
      <c r="D124" s="102">
        <v>0</v>
      </c>
      <c r="E124" s="102">
        <v>0</v>
      </c>
      <c r="F124" s="102">
        <v>0</v>
      </c>
      <c r="G124" s="102">
        <v>0</v>
      </c>
      <c r="H124" s="102">
        <f t="shared" si="53"/>
        <v>0</v>
      </c>
      <c r="I124" s="69"/>
    </row>
    <row r="125" spans="1:10" ht="12.75" x14ac:dyDescent="0.2">
      <c r="A125" s="148" t="s">
        <v>65</v>
      </c>
      <c r="B125" s="126"/>
      <c r="C125" s="103">
        <v>0</v>
      </c>
      <c r="D125" s="103">
        <v>0</v>
      </c>
      <c r="E125" s="103">
        <v>0</v>
      </c>
      <c r="F125" s="103">
        <v>0</v>
      </c>
      <c r="G125" s="103">
        <v>0</v>
      </c>
      <c r="H125" s="103">
        <v>0</v>
      </c>
      <c r="I125" s="69"/>
    </row>
    <row r="126" spans="1:10" ht="12.75" x14ac:dyDescent="0.2">
      <c r="A126" s="125" t="s">
        <v>66</v>
      </c>
      <c r="B126" s="126"/>
      <c r="C126" s="102"/>
      <c r="D126" s="102"/>
      <c r="E126" s="102"/>
      <c r="F126" s="102"/>
      <c r="G126" s="102"/>
      <c r="H126" s="102"/>
      <c r="I126" s="69"/>
    </row>
    <row r="127" spans="1:10" ht="12.75" x14ac:dyDescent="0.2">
      <c r="A127" s="127" t="s">
        <v>28</v>
      </c>
      <c r="B127" s="126"/>
      <c r="C127" s="102">
        <v>0</v>
      </c>
      <c r="D127" s="102">
        <v>0</v>
      </c>
      <c r="E127" s="102">
        <v>0</v>
      </c>
      <c r="F127" s="102">
        <v>0</v>
      </c>
      <c r="G127" s="102">
        <v>0</v>
      </c>
      <c r="H127" s="102">
        <f t="shared" si="53"/>
        <v>0</v>
      </c>
      <c r="I127" s="69"/>
    </row>
    <row r="128" spans="1:10" ht="12.75" x14ac:dyDescent="0.2">
      <c r="A128" s="148" t="s">
        <v>67</v>
      </c>
      <c r="B128" s="126"/>
      <c r="C128" s="103">
        <v>0</v>
      </c>
      <c r="D128" s="103">
        <v>0</v>
      </c>
      <c r="E128" s="103">
        <v>0</v>
      </c>
      <c r="F128" s="103">
        <v>0</v>
      </c>
      <c r="G128" s="103">
        <v>0</v>
      </c>
      <c r="H128" s="103">
        <v>0</v>
      </c>
      <c r="I128" s="69"/>
    </row>
    <row r="129" spans="1:9" ht="12.75" x14ac:dyDescent="0.2">
      <c r="A129" s="125" t="s">
        <v>68</v>
      </c>
      <c r="B129" s="126"/>
      <c r="C129" s="102"/>
      <c r="D129" s="102"/>
      <c r="E129" s="102"/>
      <c r="F129" s="102"/>
      <c r="G129" s="102"/>
      <c r="H129" s="102"/>
      <c r="I129" s="69"/>
    </row>
    <row r="130" spans="1:9" ht="12.75" x14ac:dyDescent="0.2">
      <c r="A130" s="127" t="s">
        <v>28</v>
      </c>
      <c r="B130" s="126"/>
      <c r="C130" s="102">
        <v>0</v>
      </c>
      <c r="D130" s="102">
        <v>0</v>
      </c>
      <c r="E130" s="102">
        <v>0</v>
      </c>
      <c r="F130" s="102">
        <v>0</v>
      </c>
      <c r="G130" s="102">
        <v>0</v>
      </c>
      <c r="H130" s="102">
        <f t="shared" si="53"/>
        <v>0</v>
      </c>
      <c r="I130" s="69"/>
    </row>
    <row r="131" spans="1:9" ht="12.75" x14ac:dyDescent="0.2">
      <c r="A131" s="148" t="s">
        <v>69</v>
      </c>
      <c r="B131" s="126"/>
      <c r="C131" s="103">
        <v>0</v>
      </c>
      <c r="D131" s="103">
        <v>0</v>
      </c>
      <c r="E131" s="103">
        <v>0</v>
      </c>
      <c r="F131" s="103">
        <v>0</v>
      </c>
      <c r="G131" s="103">
        <v>0</v>
      </c>
      <c r="H131" s="103">
        <v>0</v>
      </c>
      <c r="I131" s="69"/>
    </row>
    <row r="132" spans="1:9" ht="12.75" x14ac:dyDescent="0.2">
      <c r="A132" s="125" t="s">
        <v>70</v>
      </c>
      <c r="B132" s="126"/>
      <c r="C132" s="102"/>
      <c r="D132" s="102"/>
      <c r="E132" s="102"/>
      <c r="F132" s="102"/>
      <c r="G132" s="102"/>
      <c r="H132" s="102"/>
      <c r="I132" s="69"/>
    </row>
    <row r="133" spans="1:9" ht="12.75" x14ac:dyDescent="0.2">
      <c r="A133" s="127" t="s">
        <v>28</v>
      </c>
      <c r="B133" s="126"/>
      <c r="C133" s="102">
        <v>0</v>
      </c>
      <c r="D133" s="102">
        <v>0</v>
      </c>
      <c r="E133" s="102">
        <v>0</v>
      </c>
      <c r="F133" s="102">
        <v>0</v>
      </c>
      <c r="G133" s="102">
        <v>0</v>
      </c>
      <c r="H133" s="102">
        <f t="shared" si="53"/>
        <v>0</v>
      </c>
      <c r="I133" s="69"/>
    </row>
    <row r="134" spans="1:9" ht="12.75" x14ac:dyDescent="0.2">
      <c r="A134" s="148" t="s">
        <v>71</v>
      </c>
      <c r="B134" s="126"/>
      <c r="C134" s="103">
        <v>0</v>
      </c>
      <c r="D134" s="103">
        <v>0</v>
      </c>
      <c r="E134" s="103">
        <v>0</v>
      </c>
      <c r="F134" s="103">
        <v>0</v>
      </c>
      <c r="G134" s="103">
        <v>0</v>
      </c>
      <c r="H134" s="103">
        <v>0</v>
      </c>
      <c r="I134" s="69"/>
    </row>
    <row r="135" spans="1:9" ht="12.75" x14ac:dyDescent="0.2">
      <c r="A135" s="128" t="s">
        <v>107</v>
      </c>
      <c r="B135" s="129"/>
      <c r="C135" s="107"/>
      <c r="D135" s="107"/>
      <c r="E135" s="107"/>
      <c r="F135" s="107"/>
      <c r="G135" s="107"/>
      <c r="H135" s="106"/>
      <c r="I135" s="69"/>
    </row>
    <row r="136" spans="1:9" ht="12.75" x14ac:dyDescent="0.2">
      <c r="A136" s="130" t="s">
        <v>108</v>
      </c>
      <c r="B136" s="131"/>
      <c r="C136" s="106"/>
      <c r="D136" s="106"/>
      <c r="E136" s="106"/>
      <c r="F136" s="106"/>
      <c r="G136" s="106"/>
      <c r="H136" s="106"/>
      <c r="I136" s="69"/>
    </row>
    <row r="137" spans="1:9" ht="12.75" x14ac:dyDescent="0.2">
      <c r="A137" s="132" t="s">
        <v>28</v>
      </c>
      <c r="B137" s="131"/>
      <c r="C137" s="106">
        <v>0</v>
      </c>
      <c r="D137" s="106">
        <v>0</v>
      </c>
      <c r="E137" s="106">
        <v>0</v>
      </c>
      <c r="F137" s="106">
        <v>0</v>
      </c>
      <c r="G137" s="106">
        <v>0</v>
      </c>
      <c r="H137" s="106">
        <f t="shared" si="53"/>
        <v>0</v>
      </c>
      <c r="I137" s="69"/>
    </row>
    <row r="138" spans="1:9" ht="12.75" x14ac:dyDescent="0.2">
      <c r="A138" s="149" t="s">
        <v>110</v>
      </c>
      <c r="B138" s="131"/>
      <c r="C138" s="107">
        <v>0</v>
      </c>
      <c r="D138" s="107">
        <v>0</v>
      </c>
      <c r="E138" s="107">
        <v>0</v>
      </c>
      <c r="F138" s="107">
        <v>0</v>
      </c>
      <c r="G138" s="107">
        <v>0</v>
      </c>
      <c r="H138" s="107">
        <v>0</v>
      </c>
      <c r="I138" s="76"/>
    </row>
    <row r="139" spans="1:9" ht="12.75" x14ac:dyDescent="0.2">
      <c r="A139" s="130" t="s">
        <v>109</v>
      </c>
      <c r="B139" s="131"/>
      <c r="C139" s="106"/>
      <c r="D139" s="106"/>
      <c r="E139" s="106"/>
      <c r="F139" s="106"/>
      <c r="G139" s="106"/>
      <c r="H139" s="106"/>
      <c r="I139" s="69"/>
    </row>
    <row r="140" spans="1:9" ht="12.75" x14ac:dyDescent="0.2">
      <c r="A140" s="132" t="s">
        <v>28</v>
      </c>
      <c r="B140" s="131"/>
      <c r="C140" s="106">
        <v>0</v>
      </c>
      <c r="D140" s="106">
        <v>0</v>
      </c>
      <c r="E140" s="106">
        <v>0</v>
      </c>
      <c r="F140" s="106">
        <v>0</v>
      </c>
      <c r="G140" s="106">
        <v>0</v>
      </c>
      <c r="H140" s="106">
        <f t="shared" si="53"/>
        <v>0</v>
      </c>
      <c r="I140" s="69"/>
    </row>
    <row r="141" spans="1:9" ht="12.75" x14ac:dyDescent="0.2">
      <c r="A141" s="149" t="s">
        <v>111</v>
      </c>
      <c r="B141" s="131"/>
      <c r="C141" s="107">
        <v>0</v>
      </c>
      <c r="D141" s="107">
        <v>0</v>
      </c>
      <c r="E141" s="107">
        <v>0</v>
      </c>
      <c r="F141" s="107">
        <v>0</v>
      </c>
      <c r="G141" s="107">
        <v>0</v>
      </c>
      <c r="H141" s="107">
        <v>0</v>
      </c>
      <c r="I141" s="69"/>
    </row>
    <row r="142" spans="1:9" ht="12.75" x14ac:dyDescent="0.2">
      <c r="A142" s="130" t="s">
        <v>112</v>
      </c>
      <c r="B142" s="131"/>
      <c r="C142" s="106"/>
      <c r="D142" s="106"/>
      <c r="E142" s="106"/>
      <c r="F142" s="106"/>
      <c r="G142" s="106"/>
      <c r="H142" s="106"/>
      <c r="I142" s="69"/>
    </row>
    <row r="143" spans="1:9" ht="12.75" x14ac:dyDescent="0.2">
      <c r="A143" s="132" t="s">
        <v>28</v>
      </c>
      <c r="B143" s="131"/>
      <c r="C143" s="106">
        <v>0</v>
      </c>
      <c r="D143" s="106">
        <v>0</v>
      </c>
      <c r="E143" s="106">
        <v>0</v>
      </c>
      <c r="F143" s="106">
        <v>0</v>
      </c>
      <c r="G143" s="106">
        <v>0</v>
      </c>
      <c r="H143" s="106">
        <f t="shared" si="53"/>
        <v>0</v>
      </c>
      <c r="I143" s="69"/>
    </row>
    <row r="144" spans="1:9" ht="12.75" x14ac:dyDescent="0.2">
      <c r="A144" s="149" t="s">
        <v>113</v>
      </c>
      <c r="B144" s="131"/>
      <c r="C144" s="107">
        <v>0</v>
      </c>
      <c r="D144" s="107">
        <v>0</v>
      </c>
      <c r="E144" s="107">
        <v>0</v>
      </c>
      <c r="F144" s="107">
        <v>0</v>
      </c>
      <c r="G144" s="107">
        <v>0</v>
      </c>
      <c r="H144" s="107">
        <v>0</v>
      </c>
      <c r="I144" s="69"/>
    </row>
    <row r="145" spans="1:9" ht="12.75" x14ac:dyDescent="0.2">
      <c r="A145" s="130" t="s">
        <v>114</v>
      </c>
      <c r="B145" s="131"/>
      <c r="C145" s="106"/>
      <c r="D145" s="106"/>
      <c r="E145" s="106"/>
      <c r="F145" s="106"/>
      <c r="G145" s="106"/>
      <c r="H145" s="106"/>
      <c r="I145" s="69"/>
    </row>
    <row r="146" spans="1:9" ht="12.75" x14ac:dyDescent="0.2">
      <c r="A146" s="132" t="s">
        <v>28</v>
      </c>
      <c r="B146" s="131"/>
      <c r="C146" s="106">
        <v>0</v>
      </c>
      <c r="D146" s="106">
        <v>0</v>
      </c>
      <c r="E146" s="106">
        <v>0</v>
      </c>
      <c r="F146" s="106">
        <v>0</v>
      </c>
      <c r="G146" s="106">
        <v>0</v>
      </c>
      <c r="H146" s="106">
        <f t="shared" si="53"/>
        <v>0</v>
      </c>
      <c r="I146" s="69"/>
    </row>
    <row r="147" spans="1:9" ht="12.75" x14ac:dyDescent="0.2">
      <c r="A147" s="149" t="s">
        <v>115</v>
      </c>
      <c r="B147" s="131"/>
      <c r="C147" s="107">
        <v>0</v>
      </c>
      <c r="D147" s="107">
        <v>0</v>
      </c>
      <c r="E147" s="107">
        <v>0</v>
      </c>
      <c r="F147" s="107">
        <v>0</v>
      </c>
      <c r="G147" s="107">
        <v>0</v>
      </c>
      <c r="H147" s="107">
        <v>0</v>
      </c>
      <c r="I147" s="69"/>
    </row>
    <row r="148" spans="1:9" ht="12.75" x14ac:dyDescent="0.2">
      <c r="A148" s="130" t="s">
        <v>116</v>
      </c>
      <c r="B148" s="131"/>
      <c r="C148" s="106"/>
      <c r="D148" s="106"/>
      <c r="E148" s="106"/>
      <c r="F148" s="106"/>
      <c r="G148" s="106"/>
      <c r="H148" s="106"/>
      <c r="I148" s="69"/>
    </row>
    <row r="149" spans="1:9" ht="12.75" x14ac:dyDescent="0.2">
      <c r="A149" s="132" t="s">
        <v>28</v>
      </c>
      <c r="B149" s="131"/>
      <c r="C149" s="106">
        <v>0</v>
      </c>
      <c r="D149" s="106">
        <v>0</v>
      </c>
      <c r="E149" s="106">
        <v>0</v>
      </c>
      <c r="F149" s="106">
        <v>0</v>
      </c>
      <c r="G149" s="106">
        <v>0</v>
      </c>
      <c r="H149" s="106">
        <f t="shared" si="53"/>
        <v>0</v>
      </c>
      <c r="I149" s="69"/>
    </row>
    <row r="150" spans="1:9" ht="12.75" x14ac:dyDescent="0.2">
      <c r="A150" s="149" t="s">
        <v>117</v>
      </c>
      <c r="B150" s="131"/>
      <c r="C150" s="107">
        <v>0</v>
      </c>
      <c r="D150" s="107">
        <v>0</v>
      </c>
      <c r="E150" s="107">
        <v>0</v>
      </c>
      <c r="F150" s="107">
        <v>0</v>
      </c>
      <c r="G150" s="107">
        <v>0</v>
      </c>
      <c r="H150" s="107">
        <v>0</v>
      </c>
      <c r="I150" s="69"/>
    </row>
    <row r="151" spans="1:9" ht="12.75" x14ac:dyDescent="0.2">
      <c r="A151" s="197" t="s">
        <v>11</v>
      </c>
      <c r="B151" s="198"/>
      <c r="C151" s="118">
        <f>C118+C122+C125+C128+C131+C134+C138+C141+C144+C147+C150</f>
        <v>0</v>
      </c>
      <c r="D151" s="118">
        <f t="shared" ref="D151:H151" si="54">D118+D122+D125+D128+D131+D134+D138+D141+D144+D147+D150</f>
        <v>0</v>
      </c>
      <c r="E151" s="118">
        <f t="shared" si="54"/>
        <v>0</v>
      </c>
      <c r="F151" s="118">
        <f t="shared" si="54"/>
        <v>0</v>
      </c>
      <c r="G151" s="118">
        <f t="shared" si="54"/>
        <v>0</v>
      </c>
      <c r="H151" s="118">
        <f t="shared" si="54"/>
        <v>0</v>
      </c>
      <c r="I151" s="69"/>
    </row>
    <row r="152" spans="1:9" ht="12.75" x14ac:dyDescent="0.2">
      <c r="A152" s="199" t="s">
        <v>181</v>
      </c>
      <c r="B152" s="200"/>
      <c r="C152" s="72"/>
      <c r="D152" s="72"/>
      <c r="E152" s="72"/>
      <c r="F152" s="72"/>
      <c r="G152" s="54"/>
      <c r="H152" s="54"/>
      <c r="I152" s="54"/>
    </row>
    <row r="153" spans="1:9" ht="12.75" x14ac:dyDescent="0.2">
      <c r="A153" s="123" t="s">
        <v>150</v>
      </c>
      <c r="B153" s="156" t="s">
        <v>182</v>
      </c>
      <c r="C153" s="111">
        <f>C11*0%</f>
        <v>0</v>
      </c>
      <c r="D153" s="111">
        <f t="shared" ref="D153:H153" si="55">D11*0%</f>
        <v>0</v>
      </c>
      <c r="E153" s="111">
        <f t="shared" si="55"/>
        <v>0</v>
      </c>
      <c r="F153" s="111">
        <f t="shared" si="55"/>
        <v>0</v>
      </c>
      <c r="G153" s="111">
        <f t="shared" si="55"/>
        <v>0</v>
      </c>
      <c r="H153" s="111">
        <f t="shared" si="55"/>
        <v>0</v>
      </c>
      <c r="I153" s="54"/>
    </row>
    <row r="154" spans="1:9" ht="12.75" x14ac:dyDescent="0.2">
      <c r="A154" s="128" t="s">
        <v>180</v>
      </c>
      <c r="B154" s="131"/>
      <c r="C154" s="106"/>
      <c r="D154" s="106"/>
      <c r="E154" s="106"/>
      <c r="F154" s="106"/>
      <c r="G154" s="106"/>
      <c r="H154" s="106"/>
      <c r="I154" s="54"/>
    </row>
    <row r="155" spans="1:9" ht="12.75" x14ac:dyDescent="0.2">
      <c r="A155" s="133" t="s">
        <v>143</v>
      </c>
      <c r="B155" s="154" t="s">
        <v>182</v>
      </c>
      <c r="C155" s="107">
        <f>C40*0%</f>
        <v>0</v>
      </c>
      <c r="D155" s="107">
        <f t="shared" ref="D155:H155" si="56">D40*0%</f>
        <v>0</v>
      </c>
      <c r="E155" s="107">
        <f t="shared" si="56"/>
        <v>0</v>
      </c>
      <c r="F155" s="107">
        <f t="shared" si="56"/>
        <v>0</v>
      </c>
      <c r="G155" s="107">
        <f t="shared" si="56"/>
        <v>0</v>
      </c>
      <c r="H155" s="107">
        <f t="shared" si="56"/>
        <v>0</v>
      </c>
      <c r="I155" s="54"/>
    </row>
    <row r="156" spans="1:9" ht="12.75" x14ac:dyDescent="0.2">
      <c r="A156" s="133" t="s">
        <v>144</v>
      </c>
      <c r="B156" s="154" t="s">
        <v>182</v>
      </c>
      <c r="C156" s="107">
        <f>C46*0%</f>
        <v>0</v>
      </c>
      <c r="D156" s="107">
        <f t="shared" ref="D156:H156" si="57">D46*0%</f>
        <v>0</v>
      </c>
      <c r="E156" s="107">
        <f t="shared" si="57"/>
        <v>0</v>
      </c>
      <c r="F156" s="107">
        <f t="shared" si="57"/>
        <v>0</v>
      </c>
      <c r="G156" s="107">
        <f t="shared" si="57"/>
        <v>0</v>
      </c>
      <c r="H156" s="107">
        <f t="shared" si="57"/>
        <v>0</v>
      </c>
      <c r="I156" s="54"/>
    </row>
    <row r="157" spans="1:9" ht="12.75" x14ac:dyDescent="0.2">
      <c r="A157" s="133" t="s">
        <v>145</v>
      </c>
      <c r="B157" s="154" t="s">
        <v>182</v>
      </c>
      <c r="C157" s="107">
        <f>C52*0%</f>
        <v>0</v>
      </c>
      <c r="D157" s="107">
        <f t="shared" ref="D157:H157" si="58">D52*0%</f>
        <v>0</v>
      </c>
      <c r="E157" s="107">
        <f t="shared" si="58"/>
        <v>0</v>
      </c>
      <c r="F157" s="107">
        <f t="shared" si="58"/>
        <v>0</v>
      </c>
      <c r="G157" s="107">
        <f t="shared" si="58"/>
        <v>0</v>
      </c>
      <c r="H157" s="107">
        <f t="shared" si="58"/>
        <v>0</v>
      </c>
      <c r="I157" s="54"/>
    </row>
    <row r="158" spans="1:9" ht="12.75" x14ac:dyDescent="0.2">
      <c r="A158" s="133" t="s">
        <v>146</v>
      </c>
      <c r="B158" s="154" t="s">
        <v>182</v>
      </c>
      <c r="C158" s="107">
        <f>C58*0%</f>
        <v>0</v>
      </c>
      <c r="D158" s="107">
        <f t="shared" ref="D158:H158" si="59">D58*0%</f>
        <v>0</v>
      </c>
      <c r="E158" s="107">
        <f t="shared" si="59"/>
        <v>0</v>
      </c>
      <c r="F158" s="107">
        <f t="shared" si="59"/>
        <v>0</v>
      </c>
      <c r="G158" s="107">
        <f t="shared" si="59"/>
        <v>0</v>
      </c>
      <c r="H158" s="107">
        <f t="shared" si="59"/>
        <v>0</v>
      </c>
      <c r="I158" s="54"/>
    </row>
    <row r="159" spans="1:9" ht="12.75" x14ac:dyDescent="0.2">
      <c r="A159" s="133" t="s">
        <v>147</v>
      </c>
      <c r="B159" s="154" t="s">
        <v>182</v>
      </c>
      <c r="C159" s="107">
        <f>C64*0%</f>
        <v>0</v>
      </c>
      <c r="D159" s="107">
        <f t="shared" ref="D159:H159" si="60">D64*0%</f>
        <v>0</v>
      </c>
      <c r="E159" s="107">
        <f t="shared" si="60"/>
        <v>0</v>
      </c>
      <c r="F159" s="107">
        <f t="shared" si="60"/>
        <v>0</v>
      </c>
      <c r="G159" s="107">
        <f t="shared" si="60"/>
        <v>0</v>
      </c>
      <c r="H159" s="107">
        <f t="shared" si="60"/>
        <v>0</v>
      </c>
      <c r="I159" s="54"/>
    </row>
    <row r="160" spans="1:9" ht="12.75" x14ac:dyDescent="0.2">
      <c r="A160" s="183" t="s">
        <v>148</v>
      </c>
      <c r="B160" s="184"/>
      <c r="C160" s="118">
        <f>SUM(C153:C159)</f>
        <v>0</v>
      </c>
      <c r="D160" s="118">
        <f t="shared" ref="D160:G160" si="61">SUM(D153:D159)</f>
        <v>0</v>
      </c>
      <c r="E160" s="118">
        <f t="shared" si="61"/>
        <v>0</v>
      </c>
      <c r="F160" s="118">
        <f t="shared" si="61"/>
        <v>0</v>
      </c>
      <c r="G160" s="118">
        <f t="shared" si="61"/>
        <v>0</v>
      </c>
      <c r="H160" s="119">
        <f t="shared" ref="H160:H219" si="62">C160+D160+E160+F160+G160</f>
        <v>0</v>
      </c>
      <c r="I160" s="54"/>
    </row>
    <row r="161" spans="1:9" ht="12.75" x14ac:dyDescent="0.2">
      <c r="A161" s="185" t="s">
        <v>151</v>
      </c>
      <c r="B161" s="186"/>
      <c r="C161" s="69"/>
      <c r="D161" s="69"/>
      <c r="E161" s="69"/>
      <c r="F161" s="69"/>
      <c r="G161" s="69"/>
      <c r="H161" s="69"/>
      <c r="I161" s="69"/>
    </row>
    <row r="162" spans="1:9" ht="12.75" x14ac:dyDescent="0.2">
      <c r="A162" s="120" t="s">
        <v>152</v>
      </c>
      <c r="B162" s="121"/>
      <c r="C162" s="100"/>
      <c r="D162" s="100"/>
      <c r="E162" s="100"/>
      <c r="F162" s="100"/>
      <c r="G162" s="100"/>
      <c r="H162" s="100"/>
      <c r="I162" s="69"/>
    </row>
    <row r="163" spans="1:9" ht="12.75" x14ac:dyDescent="0.2">
      <c r="A163" s="187" t="s">
        <v>28</v>
      </c>
      <c r="B163" s="188"/>
      <c r="C163" s="100">
        <v>0</v>
      </c>
      <c r="D163" s="100">
        <v>0</v>
      </c>
      <c r="E163" s="100">
        <v>0</v>
      </c>
      <c r="F163" s="100">
        <v>0</v>
      </c>
      <c r="G163" s="100">
        <v>0</v>
      </c>
      <c r="H163" s="100">
        <f>C163+D163+E163+F163+G163</f>
        <v>0</v>
      </c>
      <c r="I163" s="69"/>
    </row>
    <row r="164" spans="1:9" ht="12.75" x14ac:dyDescent="0.2">
      <c r="A164" s="187" t="s">
        <v>28</v>
      </c>
      <c r="B164" s="188"/>
      <c r="C164" s="100">
        <v>0</v>
      </c>
      <c r="D164" s="100">
        <v>0</v>
      </c>
      <c r="E164" s="100">
        <v>0</v>
      </c>
      <c r="F164" s="100">
        <v>0</v>
      </c>
      <c r="G164" s="100">
        <v>0</v>
      </c>
      <c r="H164" s="100">
        <f t="shared" ref="H164:H180" si="63">C164+D164+E164+F164+G164</f>
        <v>0</v>
      </c>
      <c r="I164" s="69"/>
    </row>
    <row r="165" spans="1:9" ht="12.75" x14ac:dyDescent="0.2">
      <c r="A165" s="145" t="s">
        <v>169</v>
      </c>
      <c r="B165" s="134"/>
      <c r="C165" s="111">
        <f>SUM(C163:C164)</f>
        <v>0</v>
      </c>
      <c r="D165" s="111">
        <f t="shared" ref="D165:H165" si="64">SUM(D163:D164)</f>
        <v>0</v>
      </c>
      <c r="E165" s="111">
        <f t="shared" si="64"/>
        <v>0</v>
      </c>
      <c r="F165" s="111">
        <f t="shared" si="64"/>
        <v>0</v>
      </c>
      <c r="G165" s="111">
        <f t="shared" si="64"/>
        <v>0</v>
      </c>
      <c r="H165" s="111">
        <f t="shared" si="64"/>
        <v>0</v>
      </c>
      <c r="I165" s="69"/>
    </row>
    <row r="166" spans="1:9" ht="12.75" x14ac:dyDescent="0.2">
      <c r="A166" s="135" t="s">
        <v>153</v>
      </c>
      <c r="B166" s="136"/>
      <c r="C166" s="106"/>
      <c r="D166" s="106"/>
      <c r="E166" s="106"/>
      <c r="F166" s="106"/>
      <c r="G166" s="106"/>
      <c r="H166" s="106"/>
      <c r="I166" s="69"/>
    </row>
    <row r="167" spans="1:9" ht="12.75" x14ac:dyDescent="0.2">
      <c r="A167" s="117" t="s">
        <v>192</v>
      </c>
      <c r="B167" s="137"/>
      <c r="C167" s="106"/>
      <c r="D167" s="106"/>
      <c r="E167" s="106"/>
      <c r="F167" s="106"/>
      <c r="G167" s="106"/>
      <c r="H167" s="106"/>
      <c r="I167" s="69"/>
    </row>
    <row r="168" spans="1:9" ht="12.75" x14ac:dyDescent="0.2">
      <c r="A168" s="138" t="s">
        <v>28</v>
      </c>
      <c r="B168" s="137"/>
      <c r="C168" s="106">
        <v>0</v>
      </c>
      <c r="D168" s="106">
        <v>0</v>
      </c>
      <c r="E168" s="106">
        <v>0</v>
      </c>
      <c r="F168" s="106">
        <v>0</v>
      </c>
      <c r="G168" s="106">
        <v>0</v>
      </c>
      <c r="H168" s="106">
        <f t="shared" si="63"/>
        <v>0</v>
      </c>
      <c r="I168" s="69"/>
    </row>
    <row r="169" spans="1:9" ht="12.75" x14ac:dyDescent="0.2">
      <c r="A169" s="146" t="s">
        <v>170</v>
      </c>
      <c r="B169" s="137"/>
      <c r="C169" s="107">
        <f>C168</f>
        <v>0</v>
      </c>
      <c r="D169" s="107">
        <f t="shared" ref="D169:H169" si="65">D168</f>
        <v>0</v>
      </c>
      <c r="E169" s="107">
        <f t="shared" si="65"/>
        <v>0</v>
      </c>
      <c r="F169" s="107">
        <f t="shared" si="65"/>
        <v>0</v>
      </c>
      <c r="G169" s="107">
        <f t="shared" si="65"/>
        <v>0</v>
      </c>
      <c r="H169" s="107">
        <f t="shared" si="65"/>
        <v>0</v>
      </c>
      <c r="I169" s="69"/>
    </row>
    <row r="170" spans="1:9" ht="12.75" x14ac:dyDescent="0.2">
      <c r="A170" s="117" t="s">
        <v>193</v>
      </c>
      <c r="B170" s="137"/>
      <c r="C170" s="106"/>
      <c r="D170" s="106"/>
      <c r="E170" s="106"/>
      <c r="F170" s="106"/>
      <c r="G170" s="106"/>
      <c r="H170" s="106"/>
      <c r="I170" s="69"/>
    </row>
    <row r="171" spans="1:9" ht="12.75" x14ac:dyDescent="0.2">
      <c r="A171" s="138" t="s">
        <v>28</v>
      </c>
      <c r="B171" s="137"/>
      <c r="C171" s="106">
        <v>0</v>
      </c>
      <c r="D171" s="106">
        <v>0</v>
      </c>
      <c r="E171" s="106">
        <v>0</v>
      </c>
      <c r="F171" s="106">
        <v>0</v>
      </c>
      <c r="G171" s="106">
        <v>0</v>
      </c>
      <c r="H171" s="106">
        <f t="shared" si="63"/>
        <v>0</v>
      </c>
      <c r="I171" s="69"/>
    </row>
    <row r="172" spans="1:9" ht="12.75" x14ac:dyDescent="0.2">
      <c r="A172" s="146" t="s">
        <v>171</v>
      </c>
      <c r="B172" s="137"/>
      <c r="C172" s="107">
        <f>C171</f>
        <v>0</v>
      </c>
      <c r="D172" s="107">
        <f t="shared" ref="D172:H172" si="66">D171</f>
        <v>0</v>
      </c>
      <c r="E172" s="107">
        <f t="shared" si="66"/>
        <v>0</v>
      </c>
      <c r="F172" s="107">
        <f t="shared" si="66"/>
        <v>0</v>
      </c>
      <c r="G172" s="107">
        <f t="shared" si="66"/>
        <v>0</v>
      </c>
      <c r="H172" s="107">
        <f t="shared" si="66"/>
        <v>0</v>
      </c>
      <c r="I172" s="69"/>
    </row>
    <row r="173" spans="1:9" ht="12.75" x14ac:dyDescent="0.2">
      <c r="A173" s="117" t="s">
        <v>194</v>
      </c>
      <c r="B173" s="137"/>
      <c r="C173" s="106"/>
      <c r="D173" s="106"/>
      <c r="E173" s="106"/>
      <c r="F173" s="106"/>
      <c r="G173" s="106"/>
      <c r="H173" s="106"/>
      <c r="I173" s="69"/>
    </row>
    <row r="174" spans="1:9" ht="12.75" x14ac:dyDescent="0.2">
      <c r="A174" s="138" t="s">
        <v>28</v>
      </c>
      <c r="B174" s="137"/>
      <c r="C174" s="106">
        <v>0</v>
      </c>
      <c r="D174" s="106">
        <v>0</v>
      </c>
      <c r="E174" s="106">
        <v>0</v>
      </c>
      <c r="F174" s="106">
        <v>0</v>
      </c>
      <c r="G174" s="106">
        <v>0</v>
      </c>
      <c r="H174" s="106">
        <f t="shared" si="63"/>
        <v>0</v>
      </c>
      <c r="I174" s="69"/>
    </row>
    <row r="175" spans="1:9" ht="12.75" x14ac:dyDescent="0.2">
      <c r="A175" s="146" t="s">
        <v>172</v>
      </c>
      <c r="B175" s="137"/>
      <c r="C175" s="107">
        <f>C174</f>
        <v>0</v>
      </c>
      <c r="D175" s="107">
        <f t="shared" ref="D175:H175" si="67">D174</f>
        <v>0</v>
      </c>
      <c r="E175" s="107">
        <f t="shared" si="67"/>
        <v>0</v>
      </c>
      <c r="F175" s="107">
        <f t="shared" si="67"/>
        <v>0</v>
      </c>
      <c r="G175" s="107">
        <f t="shared" si="67"/>
        <v>0</v>
      </c>
      <c r="H175" s="107">
        <f t="shared" si="67"/>
        <v>0</v>
      </c>
      <c r="I175" s="69"/>
    </row>
    <row r="176" spans="1:9" ht="12.75" x14ac:dyDescent="0.2">
      <c r="A176" s="117" t="s">
        <v>195</v>
      </c>
      <c r="B176" s="137"/>
      <c r="C176" s="106"/>
      <c r="D176" s="106"/>
      <c r="E176" s="106"/>
      <c r="F176" s="106"/>
      <c r="G176" s="106"/>
      <c r="H176" s="106"/>
      <c r="I176" s="69"/>
    </row>
    <row r="177" spans="1:9" ht="12.75" x14ac:dyDescent="0.2">
      <c r="A177" s="138" t="s">
        <v>28</v>
      </c>
      <c r="B177" s="137"/>
      <c r="C177" s="106">
        <v>0</v>
      </c>
      <c r="D177" s="106">
        <v>0</v>
      </c>
      <c r="E177" s="106">
        <v>0</v>
      </c>
      <c r="F177" s="106">
        <v>0</v>
      </c>
      <c r="G177" s="106">
        <v>0</v>
      </c>
      <c r="H177" s="106">
        <f t="shared" si="63"/>
        <v>0</v>
      </c>
      <c r="I177" s="69"/>
    </row>
    <row r="178" spans="1:9" ht="12.75" x14ac:dyDescent="0.2">
      <c r="A178" s="146" t="s">
        <v>173</v>
      </c>
      <c r="B178" s="137"/>
      <c r="C178" s="107">
        <f>C177</f>
        <v>0</v>
      </c>
      <c r="D178" s="107">
        <f t="shared" ref="D178:H178" si="68">D177</f>
        <v>0</v>
      </c>
      <c r="E178" s="107">
        <f t="shared" si="68"/>
        <v>0</v>
      </c>
      <c r="F178" s="107">
        <f t="shared" si="68"/>
        <v>0</v>
      </c>
      <c r="G178" s="107">
        <f t="shared" si="68"/>
        <v>0</v>
      </c>
      <c r="H178" s="107">
        <f t="shared" si="68"/>
        <v>0</v>
      </c>
      <c r="I178" s="69"/>
    </row>
    <row r="179" spans="1:9" ht="12.75" x14ac:dyDescent="0.2">
      <c r="A179" s="117" t="s">
        <v>196</v>
      </c>
      <c r="B179" s="137"/>
      <c r="C179" s="106"/>
      <c r="D179" s="106"/>
      <c r="E179" s="106"/>
      <c r="F179" s="106"/>
      <c r="G179" s="106"/>
      <c r="H179" s="106"/>
      <c r="I179" s="69"/>
    </row>
    <row r="180" spans="1:9" ht="12.75" x14ac:dyDescent="0.2">
      <c r="A180" s="138" t="s">
        <v>28</v>
      </c>
      <c r="B180" s="137"/>
      <c r="C180" s="106">
        <v>0</v>
      </c>
      <c r="D180" s="106">
        <v>0</v>
      </c>
      <c r="E180" s="106">
        <v>0</v>
      </c>
      <c r="F180" s="106">
        <v>0</v>
      </c>
      <c r="G180" s="106">
        <v>0</v>
      </c>
      <c r="H180" s="106">
        <f t="shared" si="63"/>
        <v>0</v>
      </c>
      <c r="I180" s="69"/>
    </row>
    <row r="181" spans="1:9" ht="12.75" x14ac:dyDescent="0.2">
      <c r="A181" s="146" t="s">
        <v>174</v>
      </c>
      <c r="B181" s="137"/>
      <c r="C181" s="107">
        <f>C180</f>
        <v>0</v>
      </c>
      <c r="D181" s="107">
        <f t="shared" ref="D181:H181" si="69">D180</f>
        <v>0</v>
      </c>
      <c r="E181" s="107">
        <f t="shared" si="69"/>
        <v>0</v>
      </c>
      <c r="F181" s="107">
        <f t="shared" si="69"/>
        <v>0</v>
      </c>
      <c r="G181" s="107">
        <f t="shared" si="69"/>
        <v>0</v>
      </c>
      <c r="H181" s="107">
        <f t="shared" si="69"/>
        <v>0</v>
      </c>
      <c r="I181" s="69"/>
    </row>
    <row r="182" spans="1:9" ht="12.75" x14ac:dyDescent="0.2">
      <c r="A182" s="183" t="s">
        <v>154</v>
      </c>
      <c r="B182" s="184"/>
      <c r="C182" s="118">
        <f>C181+C178+C175+C172+C169+C165</f>
        <v>0</v>
      </c>
      <c r="D182" s="118">
        <f t="shared" ref="D182:H182" si="70">D181+D178+D175+D172+D169+D165</f>
        <v>0</v>
      </c>
      <c r="E182" s="118">
        <f t="shared" si="70"/>
        <v>0</v>
      </c>
      <c r="F182" s="118">
        <f t="shared" si="70"/>
        <v>0</v>
      </c>
      <c r="G182" s="118">
        <f t="shared" si="70"/>
        <v>0</v>
      </c>
      <c r="H182" s="118">
        <f t="shared" si="70"/>
        <v>0</v>
      </c>
      <c r="I182" s="69"/>
    </row>
    <row r="183" spans="1:9" ht="12.75" x14ac:dyDescent="0.2">
      <c r="A183" s="189" t="s">
        <v>60</v>
      </c>
      <c r="B183" s="190"/>
      <c r="C183" s="102"/>
      <c r="D183" s="102"/>
      <c r="E183" s="102"/>
      <c r="F183" s="102"/>
      <c r="G183" s="102"/>
      <c r="H183" s="102"/>
      <c r="I183" s="54"/>
    </row>
    <row r="184" spans="1:9" ht="12.75" x14ac:dyDescent="0.2">
      <c r="A184" s="171" t="s">
        <v>72</v>
      </c>
      <c r="B184" s="172"/>
      <c r="C184" s="102"/>
      <c r="D184" s="102"/>
      <c r="E184" s="102"/>
      <c r="F184" s="102"/>
      <c r="G184" s="102"/>
      <c r="H184" s="102"/>
      <c r="I184" s="54"/>
    </row>
    <row r="185" spans="1:9" ht="12.75" x14ac:dyDescent="0.2">
      <c r="A185" s="171" t="s">
        <v>28</v>
      </c>
      <c r="B185" s="172"/>
      <c r="C185" s="102">
        <v>0</v>
      </c>
      <c r="D185" s="102">
        <v>0</v>
      </c>
      <c r="E185" s="102">
        <v>0</v>
      </c>
      <c r="F185" s="102">
        <v>0</v>
      </c>
      <c r="G185" s="102">
        <v>0</v>
      </c>
      <c r="H185" s="102">
        <f t="shared" si="62"/>
        <v>0</v>
      </c>
      <c r="I185" s="54"/>
    </row>
    <row r="186" spans="1:9" ht="12.75" x14ac:dyDescent="0.2">
      <c r="A186" s="173" t="s">
        <v>73</v>
      </c>
      <c r="B186" s="174"/>
      <c r="C186" s="103">
        <f>SUM(C185)</f>
        <v>0</v>
      </c>
      <c r="D186" s="103">
        <f t="shared" ref="D186:H186" si="71">SUM(D185)</f>
        <v>0</v>
      </c>
      <c r="E186" s="103">
        <f t="shared" si="71"/>
        <v>0</v>
      </c>
      <c r="F186" s="103">
        <f t="shared" si="71"/>
        <v>0</v>
      </c>
      <c r="G186" s="103">
        <f t="shared" si="71"/>
        <v>0</v>
      </c>
      <c r="H186" s="103">
        <f t="shared" si="71"/>
        <v>0</v>
      </c>
      <c r="I186" s="54"/>
    </row>
    <row r="187" spans="1:9" ht="12.75" x14ac:dyDescent="0.2">
      <c r="A187" s="171" t="s">
        <v>74</v>
      </c>
      <c r="B187" s="172"/>
      <c r="C187" s="102"/>
      <c r="D187" s="102"/>
      <c r="E187" s="102"/>
      <c r="F187" s="102"/>
      <c r="G187" s="102"/>
      <c r="H187" s="102"/>
      <c r="I187" s="54"/>
    </row>
    <row r="188" spans="1:9" ht="12.75" x14ac:dyDescent="0.2">
      <c r="A188" s="171" t="s">
        <v>28</v>
      </c>
      <c r="B188" s="172"/>
      <c r="C188" s="102">
        <v>0</v>
      </c>
      <c r="D188" s="102">
        <v>0</v>
      </c>
      <c r="E188" s="102">
        <v>0</v>
      </c>
      <c r="F188" s="102">
        <v>0</v>
      </c>
      <c r="G188" s="102">
        <v>0</v>
      </c>
      <c r="H188" s="102">
        <f t="shared" si="62"/>
        <v>0</v>
      </c>
      <c r="I188" s="54"/>
    </row>
    <row r="189" spans="1:9" ht="12.75" x14ac:dyDescent="0.2">
      <c r="A189" s="173" t="s">
        <v>75</v>
      </c>
      <c r="B189" s="174"/>
      <c r="C189" s="103">
        <f>SUM(C188)</f>
        <v>0</v>
      </c>
      <c r="D189" s="103">
        <f t="shared" ref="D189:H189" si="72">SUM(D188)</f>
        <v>0</v>
      </c>
      <c r="E189" s="103">
        <f t="shared" si="72"/>
        <v>0</v>
      </c>
      <c r="F189" s="103">
        <f t="shared" si="72"/>
        <v>0</v>
      </c>
      <c r="G189" s="103">
        <f t="shared" si="72"/>
        <v>0</v>
      </c>
      <c r="H189" s="103">
        <f t="shared" si="72"/>
        <v>0</v>
      </c>
      <c r="I189" s="54"/>
    </row>
    <row r="190" spans="1:9" ht="12.75" x14ac:dyDescent="0.2">
      <c r="A190" s="171" t="s">
        <v>76</v>
      </c>
      <c r="B190" s="172"/>
      <c r="C190" s="102"/>
      <c r="D190" s="102"/>
      <c r="E190" s="102"/>
      <c r="F190" s="102"/>
      <c r="G190" s="102"/>
      <c r="H190" s="102"/>
      <c r="I190" s="54"/>
    </row>
    <row r="191" spans="1:9" s="1" customFormat="1" ht="15" x14ac:dyDescent="0.25">
      <c r="A191" s="171" t="s">
        <v>28</v>
      </c>
      <c r="B191" s="172"/>
      <c r="C191" s="102">
        <v>0</v>
      </c>
      <c r="D191" s="102">
        <v>0</v>
      </c>
      <c r="E191" s="102">
        <v>0</v>
      </c>
      <c r="F191" s="102">
        <v>0</v>
      </c>
      <c r="G191" s="102">
        <v>0</v>
      </c>
      <c r="H191" s="102">
        <f t="shared" si="62"/>
        <v>0</v>
      </c>
      <c r="I191" s="81"/>
    </row>
    <row r="192" spans="1:9" s="1" customFormat="1" ht="15" x14ac:dyDescent="0.25">
      <c r="A192" s="173" t="s">
        <v>77</v>
      </c>
      <c r="B192" s="174"/>
      <c r="C192" s="103">
        <f>SUM(C191)</f>
        <v>0</v>
      </c>
      <c r="D192" s="103">
        <f t="shared" ref="D192:H192" si="73">SUM(D191)</f>
        <v>0</v>
      </c>
      <c r="E192" s="103">
        <f t="shared" si="73"/>
        <v>0</v>
      </c>
      <c r="F192" s="103">
        <f t="shared" si="73"/>
        <v>0</v>
      </c>
      <c r="G192" s="103">
        <f t="shared" si="73"/>
        <v>0</v>
      </c>
      <c r="H192" s="103">
        <f t="shared" si="73"/>
        <v>0</v>
      </c>
      <c r="I192" s="83"/>
    </row>
    <row r="193" spans="1:10" s="1" customFormat="1" ht="14.25" customHeight="1" x14ac:dyDescent="0.25">
      <c r="A193" s="171" t="s">
        <v>78</v>
      </c>
      <c r="B193" s="172"/>
      <c r="C193" s="102"/>
      <c r="D193" s="102"/>
      <c r="E193" s="102"/>
      <c r="F193" s="102"/>
      <c r="G193" s="102"/>
      <c r="H193" s="102"/>
      <c r="I193" s="83"/>
    </row>
    <row r="194" spans="1:10" s="1" customFormat="1" ht="14.25" customHeight="1" x14ac:dyDescent="0.25">
      <c r="A194" s="171" t="s">
        <v>28</v>
      </c>
      <c r="B194" s="172"/>
      <c r="C194" s="102">
        <v>0</v>
      </c>
      <c r="D194" s="102">
        <v>0</v>
      </c>
      <c r="E194" s="102">
        <v>0</v>
      </c>
      <c r="F194" s="102">
        <v>0</v>
      </c>
      <c r="G194" s="102">
        <v>0</v>
      </c>
      <c r="H194" s="102">
        <f t="shared" si="62"/>
        <v>0</v>
      </c>
      <c r="I194" s="83"/>
    </row>
    <row r="195" spans="1:10" ht="12.75" x14ac:dyDescent="0.2">
      <c r="A195" s="173" t="s">
        <v>79</v>
      </c>
      <c r="B195" s="174"/>
      <c r="C195" s="103">
        <f>SUM(C194)</f>
        <v>0</v>
      </c>
      <c r="D195" s="103">
        <f t="shared" ref="D195:H195" si="74">SUM(D194)</f>
        <v>0</v>
      </c>
      <c r="E195" s="103">
        <f t="shared" si="74"/>
        <v>0</v>
      </c>
      <c r="F195" s="103">
        <f t="shared" si="74"/>
        <v>0</v>
      </c>
      <c r="G195" s="103">
        <f t="shared" si="74"/>
        <v>0</v>
      </c>
      <c r="H195" s="103">
        <f t="shared" si="74"/>
        <v>0</v>
      </c>
      <c r="I195" s="83"/>
      <c r="J195" s="82"/>
    </row>
    <row r="196" spans="1:10" ht="12.75" x14ac:dyDescent="0.2">
      <c r="A196" s="171" t="s">
        <v>80</v>
      </c>
      <c r="B196" s="172"/>
      <c r="C196" s="102"/>
      <c r="D196" s="102"/>
      <c r="E196" s="102"/>
      <c r="F196" s="102"/>
      <c r="G196" s="102"/>
      <c r="H196" s="102"/>
      <c r="I196" s="83"/>
      <c r="J196" s="82"/>
    </row>
    <row r="197" spans="1:10" ht="12.75" x14ac:dyDescent="0.2">
      <c r="A197" s="171" t="s">
        <v>28</v>
      </c>
      <c r="B197" s="172"/>
      <c r="C197" s="102">
        <v>0</v>
      </c>
      <c r="D197" s="102">
        <v>0</v>
      </c>
      <c r="E197" s="102">
        <v>0</v>
      </c>
      <c r="F197" s="102">
        <v>0</v>
      </c>
      <c r="G197" s="102">
        <v>0</v>
      </c>
      <c r="H197" s="102">
        <f t="shared" si="62"/>
        <v>0</v>
      </c>
      <c r="I197" s="83"/>
      <c r="J197" s="82"/>
    </row>
    <row r="198" spans="1:10" ht="12.75" x14ac:dyDescent="0.2">
      <c r="A198" s="173" t="s">
        <v>81</v>
      </c>
      <c r="B198" s="174"/>
      <c r="C198" s="103">
        <f>SUM(C197)</f>
        <v>0</v>
      </c>
      <c r="D198" s="103">
        <f t="shared" ref="D198:H198" si="75">SUM(D197)</f>
        <v>0</v>
      </c>
      <c r="E198" s="103">
        <f t="shared" si="75"/>
        <v>0</v>
      </c>
      <c r="F198" s="103">
        <f t="shared" si="75"/>
        <v>0</v>
      </c>
      <c r="G198" s="103">
        <f t="shared" si="75"/>
        <v>0</v>
      </c>
      <c r="H198" s="103">
        <f t="shared" si="75"/>
        <v>0</v>
      </c>
      <c r="I198" s="83"/>
      <c r="J198" s="82"/>
    </row>
    <row r="199" spans="1:10" ht="12.75" x14ac:dyDescent="0.2">
      <c r="A199" s="183" t="s">
        <v>61</v>
      </c>
      <c r="B199" s="184"/>
      <c r="C199" s="118">
        <f>C186+C189+C192+C195+C198</f>
        <v>0</v>
      </c>
      <c r="D199" s="118">
        <f t="shared" ref="D199:H199" si="76">D186+D189+D192+D195+D198</f>
        <v>0</v>
      </c>
      <c r="E199" s="118">
        <f t="shared" si="76"/>
        <v>0</v>
      </c>
      <c r="F199" s="118">
        <f t="shared" si="76"/>
        <v>0</v>
      </c>
      <c r="G199" s="118">
        <f t="shared" si="76"/>
        <v>0</v>
      </c>
      <c r="H199" s="118">
        <f t="shared" si="76"/>
        <v>0</v>
      </c>
      <c r="I199" s="83"/>
    </row>
    <row r="200" spans="1:10" ht="12.75" x14ac:dyDescent="0.2">
      <c r="A200" s="185" t="s">
        <v>183</v>
      </c>
      <c r="B200" s="186"/>
      <c r="C200" s="69"/>
      <c r="D200" s="69"/>
      <c r="E200" s="69"/>
      <c r="F200" s="69"/>
      <c r="G200" s="69"/>
      <c r="H200" s="69"/>
      <c r="I200" s="84"/>
    </row>
    <row r="201" spans="1:10" ht="12.75" x14ac:dyDescent="0.2">
      <c r="A201" s="171" t="s">
        <v>133</v>
      </c>
      <c r="B201" s="172"/>
      <c r="C201" s="102"/>
      <c r="D201" s="102"/>
      <c r="E201" s="102"/>
      <c r="F201" s="102"/>
      <c r="G201" s="102"/>
      <c r="H201" s="102"/>
      <c r="I201" s="84"/>
    </row>
    <row r="202" spans="1:10" ht="12.75" x14ac:dyDescent="0.2">
      <c r="A202" s="171" t="s">
        <v>27</v>
      </c>
      <c r="B202" s="172"/>
      <c r="C202" s="102">
        <v>0</v>
      </c>
      <c r="D202" s="102">
        <v>0</v>
      </c>
      <c r="E202" s="102">
        <v>0</v>
      </c>
      <c r="F202" s="102">
        <v>0</v>
      </c>
      <c r="G202" s="102">
        <v>0</v>
      </c>
      <c r="H202" s="102">
        <f t="shared" si="62"/>
        <v>0</v>
      </c>
      <c r="I202" s="84"/>
    </row>
    <row r="203" spans="1:10" ht="12.75" x14ac:dyDescent="0.2">
      <c r="A203" s="195" t="s">
        <v>28</v>
      </c>
      <c r="B203" s="196"/>
      <c r="C203" s="102">
        <v>0</v>
      </c>
      <c r="D203" s="102">
        <v>0</v>
      </c>
      <c r="E203" s="102">
        <v>0</v>
      </c>
      <c r="F203" s="102">
        <v>0</v>
      </c>
      <c r="G203" s="102">
        <v>0</v>
      </c>
      <c r="H203" s="102">
        <f t="shared" si="62"/>
        <v>0</v>
      </c>
      <c r="I203" s="84"/>
    </row>
    <row r="204" spans="1:10" ht="12.75" x14ac:dyDescent="0.2">
      <c r="A204" s="173" t="s">
        <v>134</v>
      </c>
      <c r="B204" s="174"/>
      <c r="C204" s="103">
        <f>SUM(C202:C203)</f>
        <v>0</v>
      </c>
      <c r="D204" s="103">
        <f t="shared" ref="D204:H204" si="77">SUM(D202:D203)</f>
        <v>0</v>
      </c>
      <c r="E204" s="103">
        <f t="shared" si="77"/>
        <v>0</v>
      </c>
      <c r="F204" s="103">
        <f t="shared" si="77"/>
        <v>0</v>
      </c>
      <c r="G204" s="103">
        <f t="shared" si="77"/>
        <v>0</v>
      </c>
      <c r="H204" s="103">
        <f t="shared" si="77"/>
        <v>0</v>
      </c>
      <c r="I204" s="84"/>
    </row>
    <row r="205" spans="1:10" ht="12.75" x14ac:dyDescent="0.2">
      <c r="A205" s="171" t="s">
        <v>135</v>
      </c>
      <c r="B205" s="172"/>
      <c r="C205" s="103"/>
      <c r="D205" s="103"/>
      <c r="E205" s="103"/>
      <c r="F205" s="103"/>
      <c r="G205" s="103"/>
      <c r="H205" s="102"/>
      <c r="I205" s="84"/>
    </row>
    <row r="206" spans="1:10" ht="12.75" x14ac:dyDescent="0.2">
      <c r="A206" s="171" t="s">
        <v>27</v>
      </c>
      <c r="B206" s="172"/>
      <c r="C206" s="102">
        <v>0</v>
      </c>
      <c r="D206" s="102">
        <v>0</v>
      </c>
      <c r="E206" s="102">
        <v>0</v>
      </c>
      <c r="F206" s="102">
        <v>0</v>
      </c>
      <c r="G206" s="102">
        <v>0</v>
      </c>
      <c r="H206" s="102">
        <f t="shared" si="62"/>
        <v>0</v>
      </c>
      <c r="I206" s="84"/>
    </row>
    <row r="207" spans="1:10" ht="12.75" x14ac:dyDescent="0.2">
      <c r="A207" s="195" t="s">
        <v>28</v>
      </c>
      <c r="B207" s="196"/>
      <c r="C207" s="102">
        <v>0</v>
      </c>
      <c r="D207" s="102">
        <v>0</v>
      </c>
      <c r="E207" s="102">
        <v>0</v>
      </c>
      <c r="F207" s="102">
        <v>0</v>
      </c>
      <c r="G207" s="102">
        <v>0</v>
      </c>
      <c r="H207" s="102">
        <f t="shared" si="62"/>
        <v>0</v>
      </c>
      <c r="I207" s="84"/>
    </row>
    <row r="208" spans="1:10" ht="12.75" x14ac:dyDescent="0.2">
      <c r="A208" s="173" t="s">
        <v>136</v>
      </c>
      <c r="B208" s="174"/>
      <c r="C208" s="103">
        <f>SUM(C206:C207)</f>
        <v>0</v>
      </c>
      <c r="D208" s="103">
        <f t="shared" ref="D208:H208" si="78">SUM(D206:D207)</f>
        <v>0</v>
      </c>
      <c r="E208" s="103">
        <f t="shared" si="78"/>
        <v>0</v>
      </c>
      <c r="F208" s="103">
        <f t="shared" si="78"/>
        <v>0</v>
      </c>
      <c r="G208" s="103">
        <f t="shared" si="78"/>
        <v>0</v>
      </c>
      <c r="H208" s="103">
        <f t="shared" si="78"/>
        <v>0</v>
      </c>
      <c r="I208" s="84"/>
    </row>
    <row r="209" spans="1:9" ht="12.75" x14ac:dyDescent="0.2">
      <c r="A209" s="171" t="s">
        <v>137</v>
      </c>
      <c r="B209" s="172"/>
      <c r="C209" s="103"/>
      <c r="D209" s="103"/>
      <c r="E209" s="103"/>
      <c r="F209" s="103"/>
      <c r="G209" s="103"/>
      <c r="H209" s="102"/>
      <c r="I209" s="84"/>
    </row>
    <row r="210" spans="1:9" ht="12.75" x14ac:dyDescent="0.2">
      <c r="A210" s="171" t="s">
        <v>27</v>
      </c>
      <c r="B210" s="172"/>
      <c r="C210" s="102">
        <v>0</v>
      </c>
      <c r="D210" s="102">
        <v>0</v>
      </c>
      <c r="E210" s="102">
        <v>0</v>
      </c>
      <c r="F210" s="102">
        <v>0</v>
      </c>
      <c r="G210" s="102">
        <v>0</v>
      </c>
      <c r="H210" s="102">
        <f t="shared" si="62"/>
        <v>0</v>
      </c>
      <c r="I210" s="84"/>
    </row>
    <row r="211" spans="1:9" ht="12.75" x14ac:dyDescent="0.2">
      <c r="A211" s="195" t="s">
        <v>28</v>
      </c>
      <c r="B211" s="196"/>
      <c r="C211" s="102">
        <v>0</v>
      </c>
      <c r="D211" s="102">
        <v>0</v>
      </c>
      <c r="E211" s="102">
        <v>0</v>
      </c>
      <c r="F211" s="102">
        <v>0</v>
      </c>
      <c r="G211" s="102">
        <v>0</v>
      </c>
      <c r="H211" s="102">
        <f t="shared" si="62"/>
        <v>0</v>
      </c>
      <c r="I211" s="84"/>
    </row>
    <row r="212" spans="1:9" ht="12.75" x14ac:dyDescent="0.2">
      <c r="A212" s="173" t="s">
        <v>138</v>
      </c>
      <c r="B212" s="174"/>
      <c r="C212" s="103">
        <f>SUM(C210:C211)</f>
        <v>0</v>
      </c>
      <c r="D212" s="103">
        <f t="shared" ref="D212:H212" si="79">SUM(D210:D211)</f>
        <v>0</v>
      </c>
      <c r="E212" s="103">
        <f t="shared" si="79"/>
        <v>0</v>
      </c>
      <c r="F212" s="103">
        <f t="shared" si="79"/>
        <v>0</v>
      </c>
      <c r="G212" s="103">
        <f t="shared" si="79"/>
        <v>0</v>
      </c>
      <c r="H212" s="103">
        <f t="shared" si="79"/>
        <v>0</v>
      </c>
      <c r="I212" s="84"/>
    </row>
    <row r="213" spans="1:9" ht="12.75" x14ac:dyDescent="0.2">
      <c r="A213" s="171" t="s">
        <v>139</v>
      </c>
      <c r="B213" s="172"/>
      <c r="C213" s="103"/>
      <c r="D213" s="103"/>
      <c r="E213" s="103"/>
      <c r="F213" s="103"/>
      <c r="G213" s="103"/>
      <c r="H213" s="102"/>
      <c r="I213" s="84"/>
    </row>
    <row r="214" spans="1:9" ht="12.75" x14ac:dyDescent="0.2">
      <c r="A214" s="171" t="s">
        <v>27</v>
      </c>
      <c r="B214" s="172"/>
      <c r="C214" s="102">
        <v>0</v>
      </c>
      <c r="D214" s="102">
        <v>0</v>
      </c>
      <c r="E214" s="102">
        <v>0</v>
      </c>
      <c r="F214" s="102">
        <v>0</v>
      </c>
      <c r="G214" s="102">
        <v>0</v>
      </c>
      <c r="H214" s="102">
        <f t="shared" si="62"/>
        <v>0</v>
      </c>
      <c r="I214" s="84" t="s">
        <v>5</v>
      </c>
    </row>
    <row r="215" spans="1:9" ht="12.75" x14ac:dyDescent="0.2">
      <c r="A215" s="195" t="s">
        <v>28</v>
      </c>
      <c r="B215" s="196"/>
      <c r="C215" s="102">
        <v>0</v>
      </c>
      <c r="D215" s="102">
        <v>0</v>
      </c>
      <c r="E215" s="102">
        <v>0</v>
      </c>
      <c r="F215" s="102">
        <v>0</v>
      </c>
      <c r="G215" s="102">
        <v>0</v>
      </c>
      <c r="H215" s="102">
        <f t="shared" si="62"/>
        <v>0</v>
      </c>
      <c r="I215" s="84"/>
    </row>
    <row r="216" spans="1:9" ht="12.75" x14ac:dyDescent="0.2">
      <c r="A216" s="173" t="s">
        <v>140</v>
      </c>
      <c r="B216" s="174"/>
      <c r="C216" s="103">
        <f>SUM(C214:C215)</f>
        <v>0</v>
      </c>
      <c r="D216" s="103">
        <f t="shared" ref="D216:H216" si="80">SUM(D214:D215)</f>
        <v>0</v>
      </c>
      <c r="E216" s="103">
        <f t="shared" si="80"/>
        <v>0</v>
      </c>
      <c r="F216" s="103">
        <f t="shared" si="80"/>
        <v>0</v>
      </c>
      <c r="G216" s="103">
        <f t="shared" si="80"/>
        <v>0</v>
      </c>
      <c r="H216" s="103">
        <f t="shared" si="80"/>
        <v>0</v>
      </c>
      <c r="I216" s="84"/>
    </row>
    <row r="217" spans="1:9" ht="12.75" x14ac:dyDescent="0.2">
      <c r="A217" s="171" t="s">
        <v>141</v>
      </c>
      <c r="B217" s="172"/>
      <c r="C217" s="103"/>
      <c r="D217" s="103"/>
      <c r="E217" s="103"/>
      <c r="F217" s="103"/>
      <c r="G217" s="103"/>
      <c r="H217" s="102"/>
      <c r="I217" s="84"/>
    </row>
    <row r="218" spans="1:9" ht="12.75" x14ac:dyDescent="0.2">
      <c r="A218" s="171" t="s">
        <v>27</v>
      </c>
      <c r="B218" s="172"/>
      <c r="C218" s="102">
        <v>0</v>
      </c>
      <c r="D218" s="102">
        <v>0</v>
      </c>
      <c r="E218" s="102">
        <v>0</v>
      </c>
      <c r="F218" s="102">
        <v>0</v>
      </c>
      <c r="G218" s="102">
        <v>0</v>
      </c>
      <c r="H218" s="102">
        <f t="shared" si="62"/>
        <v>0</v>
      </c>
      <c r="I218" s="84"/>
    </row>
    <row r="219" spans="1:9" ht="12.75" x14ac:dyDescent="0.2">
      <c r="A219" s="195" t="s">
        <v>28</v>
      </c>
      <c r="B219" s="196"/>
      <c r="C219" s="102">
        <v>0</v>
      </c>
      <c r="D219" s="102">
        <v>0</v>
      </c>
      <c r="E219" s="102">
        <v>0</v>
      </c>
      <c r="F219" s="102">
        <v>0</v>
      </c>
      <c r="G219" s="102">
        <v>0</v>
      </c>
      <c r="H219" s="102">
        <f t="shared" si="62"/>
        <v>0</v>
      </c>
      <c r="I219" s="84"/>
    </row>
    <row r="220" spans="1:9" ht="12.75" x14ac:dyDescent="0.2">
      <c r="A220" s="173" t="s">
        <v>142</v>
      </c>
      <c r="B220" s="174"/>
      <c r="C220" s="103">
        <f>SUM(C218:C219)</f>
        <v>0</v>
      </c>
      <c r="D220" s="103">
        <f t="shared" ref="D220:H220" si="81">SUM(D218:D219)</f>
        <v>0</v>
      </c>
      <c r="E220" s="103">
        <f t="shared" si="81"/>
        <v>0</v>
      </c>
      <c r="F220" s="103">
        <f t="shared" si="81"/>
        <v>0</v>
      </c>
      <c r="G220" s="103">
        <f t="shared" si="81"/>
        <v>0</v>
      </c>
      <c r="H220" s="103">
        <f t="shared" si="81"/>
        <v>0</v>
      </c>
      <c r="I220" s="84"/>
    </row>
    <row r="221" spans="1:9" ht="12.75" x14ac:dyDescent="0.2">
      <c r="A221" s="183" t="s">
        <v>12</v>
      </c>
      <c r="B221" s="184"/>
      <c r="C221" s="118">
        <f t="shared" ref="C221" si="82">C204+C208+C212+C216+C220</f>
        <v>0</v>
      </c>
      <c r="D221" s="118">
        <f t="shared" ref="D221" si="83">D204+D208+D212+D216+D220</f>
        <v>0</v>
      </c>
      <c r="E221" s="118">
        <f t="shared" ref="E221" si="84">E204+E208+E212+E216+E220</f>
        <v>0</v>
      </c>
      <c r="F221" s="118">
        <f t="shared" ref="F221" si="85">F204+F208+F212+F216+F220</f>
        <v>0</v>
      </c>
      <c r="G221" s="118">
        <f t="shared" ref="G221" si="86">G204+G208+G212+G216+G220</f>
        <v>0</v>
      </c>
      <c r="H221" s="118">
        <f t="shared" ref="H221" si="87">H204+H208+H212+H216+H220</f>
        <v>0</v>
      </c>
      <c r="I221" s="84"/>
    </row>
    <row r="222" spans="1:9" ht="12.75" x14ac:dyDescent="0.2">
      <c r="A222" s="77" t="s">
        <v>13</v>
      </c>
      <c r="B222" s="78"/>
      <c r="C222" s="72">
        <v>0</v>
      </c>
      <c r="D222" s="72">
        <v>0</v>
      </c>
      <c r="E222" s="72">
        <v>0</v>
      </c>
      <c r="F222" s="72">
        <v>0</v>
      </c>
      <c r="G222" s="72">
        <v>0</v>
      </c>
      <c r="H222" s="72">
        <v>0</v>
      </c>
      <c r="I222" s="85"/>
    </row>
    <row r="223" spans="1:9" ht="12.75" x14ac:dyDescent="0.2">
      <c r="A223" s="183" t="s">
        <v>14</v>
      </c>
      <c r="B223" s="184"/>
      <c r="C223" s="118">
        <f>SUM(C222)</f>
        <v>0</v>
      </c>
      <c r="D223" s="118">
        <f t="shared" ref="D223:H223" si="88">SUM(D222)</f>
        <v>0</v>
      </c>
      <c r="E223" s="118">
        <f t="shared" si="88"/>
        <v>0</v>
      </c>
      <c r="F223" s="118">
        <f t="shared" si="88"/>
        <v>0</v>
      </c>
      <c r="G223" s="118">
        <f t="shared" si="88"/>
        <v>0</v>
      </c>
      <c r="H223" s="118">
        <f t="shared" si="88"/>
        <v>0</v>
      </c>
      <c r="I223" s="83"/>
    </row>
    <row r="224" spans="1:9" ht="18" customHeight="1" thickBot="1" x14ac:dyDescent="0.25">
      <c r="A224" s="140" t="s">
        <v>31</v>
      </c>
      <c r="B224" s="141"/>
      <c r="C224" s="142">
        <f>C11+C33+C114+C151+C160+C182+C199+C221+C223+C66</f>
        <v>0</v>
      </c>
      <c r="D224" s="142">
        <f t="shared" ref="D224:H224" si="89">D11+D33+D114+D151+D160+D182+D199+D221+D223+D66</f>
        <v>0</v>
      </c>
      <c r="E224" s="142">
        <f t="shared" si="89"/>
        <v>0</v>
      </c>
      <c r="F224" s="142">
        <f t="shared" si="89"/>
        <v>0</v>
      </c>
      <c r="G224" s="142">
        <f t="shared" si="89"/>
        <v>0</v>
      </c>
      <c r="H224" s="142">
        <f>H66+H114+H151+H160+H182+H199+H221+H223</f>
        <v>0</v>
      </c>
      <c r="I224" s="86"/>
    </row>
    <row r="225" spans="1:9" ht="16.5" thickTop="1" thickBot="1" x14ac:dyDescent="0.3">
      <c r="A225" s="193" t="s">
        <v>16</v>
      </c>
      <c r="B225" s="194"/>
      <c r="C225" s="47"/>
      <c r="D225" s="47"/>
      <c r="E225" s="55"/>
      <c r="F225" s="47"/>
      <c r="G225" s="47"/>
      <c r="H225" s="87"/>
      <c r="I225" s="56" t="s">
        <v>32</v>
      </c>
    </row>
    <row r="226" spans="1:9" ht="16.5" thickTop="1" thickBot="1" x14ac:dyDescent="0.3">
      <c r="A226" s="191" t="s">
        <v>189</v>
      </c>
      <c r="B226" s="192"/>
      <c r="C226" s="47"/>
      <c r="D226" s="47"/>
      <c r="E226" s="55"/>
      <c r="F226" s="47"/>
      <c r="G226" s="47"/>
      <c r="H226" s="88"/>
      <c r="I226" s="56" t="s">
        <v>33</v>
      </c>
    </row>
    <row r="227" spans="1:9" ht="15.75" thickTop="1" x14ac:dyDescent="0.25">
      <c r="A227" s="1"/>
      <c r="B227" s="157"/>
      <c r="C227" s="48"/>
      <c r="D227" s="48"/>
      <c r="E227" s="48"/>
      <c r="F227" s="48"/>
      <c r="G227" s="48"/>
      <c r="H227" s="158"/>
    </row>
    <row r="228" spans="1:9" ht="12.75" x14ac:dyDescent="0.2">
      <c r="A228" s="97"/>
      <c r="B228" s="58"/>
      <c r="C228" s="59"/>
      <c r="D228" s="59"/>
      <c r="E228" s="59"/>
      <c r="F228" s="59"/>
      <c r="G228" s="59"/>
      <c r="H228" s="59"/>
    </row>
    <row r="229" spans="1:9" ht="12.75" x14ac:dyDescent="0.2">
      <c r="A229" s="98" t="s">
        <v>190</v>
      </c>
      <c r="B229" s="94"/>
      <c r="C229" s="96"/>
      <c r="D229" s="96"/>
      <c r="E229" s="95"/>
      <c r="F229" s="95"/>
      <c r="G229" s="95"/>
      <c r="H229" s="95"/>
    </row>
    <row r="230" spans="1:9" ht="13.5" thickBot="1" x14ac:dyDescent="0.25">
      <c r="A230" s="99" t="s">
        <v>35</v>
      </c>
      <c r="B230" s="60"/>
      <c r="C230" s="60"/>
      <c r="D230" s="60"/>
      <c r="E230" s="61"/>
      <c r="F230" s="61"/>
      <c r="G230" s="61"/>
      <c r="H230" s="61"/>
    </row>
    <row r="231" spans="1:9" ht="12" thickTop="1" x14ac:dyDescent="0.2"/>
    <row r="235" spans="1:9" x14ac:dyDescent="0.2">
      <c r="D235" s="62"/>
    </row>
    <row r="236" spans="1:9" x14ac:dyDescent="0.2">
      <c r="D236" s="62"/>
    </row>
  </sheetData>
  <mergeCells count="142">
    <mergeCell ref="A103:B103"/>
    <mergeCell ref="A102:B102"/>
    <mergeCell ref="A99:B99"/>
    <mergeCell ref="A113:B113"/>
    <mergeCell ref="A112:B112"/>
    <mergeCell ref="A111:B111"/>
    <mergeCell ref="A110:B110"/>
    <mergeCell ref="A109:B109"/>
    <mergeCell ref="A107:B107"/>
    <mergeCell ref="A106:B106"/>
    <mergeCell ref="A105:B105"/>
    <mergeCell ref="A104:B104"/>
    <mergeCell ref="A40:B40"/>
    <mergeCell ref="A46:B46"/>
    <mergeCell ref="A52:B52"/>
    <mergeCell ref="A58:B58"/>
    <mergeCell ref="A64:B64"/>
    <mergeCell ref="A74:B74"/>
    <mergeCell ref="A55:B55"/>
    <mergeCell ref="A56:B56"/>
    <mergeCell ref="A94:B94"/>
    <mergeCell ref="A73:B73"/>
    <mergeCell ref="A59:B59"/>
    <mergeCell ref="A60:B60"/>
    <mergeCell ref="A65:B65"/>
    <mergeCell ref="A41:B41"/>
    <mergeCell ref="A42:B42"/>
    <mergeCell ref="A47:B47"/>
    <mergeCell ref="A48:B48"/>
    <mergeCell ref="A49:B49"/>
    <mergeCell ref="A50:B50"/>
    <mergeCell ref="A25:B25"/>
    <mergeCell ref="A17:B17"/>
    <mergeCell ref="A18:B18"/>
    <mergeCell ref="A19:B19"/>
    <mergeCell ref="A32:B32"/>
    <mergeCell ref="A33:B33"/>
    <mergeCell ref="A35:B35"/>
    <mergeCell ref="A37:B37"/>
    <mergeCell ref="A38:B38"/>
    <mergeCell ref="A26:B26"/>
    <mergeCell ref="A27:B27"/>
    <mergeCell ref="A28:B28"/>
    <mergeCell ref="A29:B29"/>
    <mergeCell ref="A30:B30"/>
    <mergeCell ref="A31:B31"/>
    <mergeCell ref="A98:B98"/>
    <mergeCell ref="A108:B108"/>
    <mergeCell ref="A114:B114"/>
    <mergeCell ref="A1:I1"/>
    <mergeCell ref="A2:B2"/>
    <mergeCell ref="C2:I2"/>
    <mergeCell ref="A3:B3"/>
    <mergeCell ref="C3:I3"/>
    <mergeCell ref="A5:B5"/>
    <mergeCell ref="A20:B20"/>
    <mergeCell ref="A21:B21"/>
    <mergeCell ref="A22:B22"/>
    <mergeCell ref="A14:B14"/>
    <mergeCell ref="A15:B15"/>
    <mergeCell ref="A16:B16"/>
    <mergeCell ref="A6:B6"/>
    <mergeCell ref="A7:B7"/>
    <mergeCell ref="A8:B8"/>
    <mergeCell ref="A11:B11"/>
    <mergeCell ref="A12:B12"/>
    <mergeCell ref="A13:B13"/>
    <mergeCell ref="A9:B9"/>
    <mergeCell ref="A23:B23"/>
    <mergeCell ref="A24:B24"/>
    <mergeCell ref="A87:B87"/>
    <mergeCell ref="A88:B88"/>
    <mergeCell ref="A89:B89"/>
    <mergeCell ref="A90:B90"/>
    <mergeCell ref="A77:B77"/>
    <mergeCell ref="A78:B78"/>
    <mergeCell ref="A81:B81"/>
    <mergeCell ref="A82:B82"/>
    <mergeCell ref="A83:B83"/>
    <mergeCell ref="A84:B84"/>
    <mergeCell ref="A210:B210"/>
    <mergeCell ref="A201:B201"/>
    <mergeCell ref="A202:B202"/>
    <mergeCell ref="A203:B203"/>
    <mergeCell ref="A204:B204"/>
    <mergeCell ref="A184:B184"/>
    <mergeCell ref="A199:B199"/>
    <mergeCell ref="A200:B200"/>
    <mergeCell ref="A194:B194"/>
    <mergeCell ref="A195:B195"/>
    <mergeCell ref="A196:B196"/>
    <mergeCell ref="A197:B197"/>
    <mergeCell ref="A198:B198"/>
    <mergeCell ref="A205:B205"/>
    <mergeCell ref="A206:B206"/>
    <mergeCell ref="A207:B207"/>
    <mergeCell ref="A208:B208"/>
    <mergeCell ref="A209:B209"/>
    <mergeCell ref="A185:B185"/>
    <mergeCell ref="A186:B186"/>
    <mergeCell ref="A187:B187"/>
    <mergeCell ref="A188:B188"/>
    <mergeCell ref="A189:B189"/>
    <mergeCell ref="A190:B190"/>
    <mergeCell ref="A226:B226"/>
    <mergeCell ref="A225:B225"/>
    <mergeCell ref="A217:B217"/>
    <mergeCell ref="A218:B218"/>
    <mergeCell ref="A219:B219"/>
    <mergeCell ref="A220:B220"/>
    <mergeCell ref="A221:B221"/>
    <mergeCell ref="A223:B223"/>
    <mergeCell ref="A211:B211"/>
    <mergeCell ref="A212:B212"/>
    <mergeCell ref="A213:B213"/>
    <mergeCell ref="A214:B214"/>
    <mergeCell ref="A215:B215"/>
    <mergeCell ref="A216:B216"/>
    <mergeCell ref="A191:B191"/>
    <mergeCell ref="A192:B192"/>
    <mergeCell ref="A193:B193"/>
    <mergeCell ref="A36:B36"/>
    <mergeCell ref="A43:B43"/>
    <mergeCell ref="A44:B44"/>
    <mergeCell ref="A53:B53"/>
    <mergeCell ref="A54:B54"/>
    <mergeCell ref="A61:B61"/>
    <mergeCell ref="A62:B62"/>
    <mergeCell ref="A160:B160"/>
    <mergeCell ref="A161:B161"/>
    <mergeCell ref="A163:B163"/>
    <mergeCell ref="A164:B164"/>
    <mergeCell ref="A182:B182"/>
    <mergeCell ref="A183:B183"/>
    <mergeCell ref="A91:B91"/>
    <mergeCell ref="A92:B92"/>
    <mergeCell ref="A95:B95"/>
    <mergeCell ref="A115:B115"/>
    <mergeCell ref="A151:B151"/>
    <mergeCell ref="A152:B152"/>
    <mergeCell ref="A85:B85"/>
    <mergeCell ref="A86:B86"/>
  </mergeCells>
  <pageMargins left="0.31496062992125984" right="0.31496062992125984" top="0" bottom="0" header="0.11811023622047245" footer="0.11811023622047245"/>
  <pageSetup paperSize="9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Summary of the budget</vt:lpstr>
      <vt:lpstr>Budget 2020-2024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Teresa.Poyhonen@cimo.fi</dc:creator>
  <cp:lastModifiedBy>Paavilainen Saara</cp:lastModifiedBy>
  <cp:lastPrinted>2016-05-26T10:05:34Z</cp:lastPrinted>
  <dcterms:created xsi:type="dcterms:W3CDTF">2014-07-15T06:25:20Z</dcterms:created>
  <dcterms:modified xsi:type="dcterms:W3CDTF">2019-08-15T13:49:47Z</dcterms:modified>
</cp:coreProperties>
</file>