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40 HANKEHALLINTO\43 AJANTASAISET OHJEET HANKKEILLE\KA2 Yhteinen\"/>
    </mc:Choice>
  </mc:AlternateContent>
  <bookViews>
    <workbookView xWindow="0" yWindow="0" windowWidth="25200" windowHeight="11760" firstSheet="4" activeTab="1"/>
  </bookViews>
  <sheets>
    <sheet name="Transnational_project_meetings" sheetId="7" r:id="rId1"/>
    <sheet name="Intellectual_Output_timesheet" sheetId="13" r:id="rId2"/>
    <sheet name="Unit costs of staff categories" sheetId="12" r:id="rId3"/>
    <sheet name="Multiplier_events" sheetId="3" r:id="rId4"/>
    <sheet name="Learning_teaching_training" sheetId="8" r:id="rId5"/>
    <sheet name="certificate-of-attendance" sheetId="11" r:id="rId6"/>
    <sheet name="Exceptional_costs" sheetId="9" r:id="rId7"/>
    <sheet name="Special_needs_support" sheetId="10" r:id="rId8"/>
    <sheet name="Summary" sheetId="1" r:id="rId9"/>
    <sheet name="tables-2014_DO-NOT-DELETE" sheetId="5" r:id="rId10"/>
  </sheets>
  <externalReferences>
    <externalReference r:id="rId11"/>
  </externalReferences>
  <definedNames>
    <definedName name="_xlnm._FilterDatabase" localSheetId="9" hidden="1">'tables-2014_DO-NOT-DELETE'!$B$2:$G$35</definedName>
    <definedName name="Beneficiary_type">'tables-2014_DO-NOT-DELETE'!$V$1</definedName>
    <definedName name="Country">'tables-2014_DO-NOT-DELETE'!$B$1</definedName>
    <definedName name="Distance_band">'tables-2014_DO-NOT-DELETE'!$P$2:$P$3</definedName>
    <definedName name="Duration">'tables-2014_DO-NOT-DELETE'!$Y$1</definedName>
    <definedName name="Intellectual_output">'tables-2014_DO-NOT-DELETE'!$L$1</definedName>
    <definedName name="pays">[1]Codes!$A$1:$A$31</definedName>
    <definedName name="Project_management">'tables-2014_DO-NOT-DELETE'!$V$1</definedName>
    <definedName name="Staff_categoria">'tables-2014_DO-NOT-DELETE'!$I$2:$I$5</definedName>
    <definedName name="Staff_category">'tables-2014_DO-NOT-DELETE'!$I$1</definedName>
    <definedName name="transnational_meetings">'tables-2014_DO-NOT-DELETE'!$P$1</definedName>
    <definedName name="ValidDepts">#REF!</definedName>
    <definedName name="yes_no">'tables-2014_DO-NOT-DELETE'!$N$2:$N$3</definedName>
  </definedNames>
  <calcPr calcId="171027"/>
</workbook>
</file>

<file path=xl/calcChain.xml><?xml version="1.0" encoding="utf-8"?>
<calcChain xmlns="http://schemas.openxmlformats.org/spreadsheetml/2006/main">
  <c r="E38" i="13" l="1"/>
  <c r="F38" i="13" s="1"/>
  <c r="G38" i="13" s="1"/>
  <c r="C32" i="1" l="1"/>
  <c r="D15" i="10" l="1"/>
  <c r="E6" i="9" l="1"/>
  <c r="E7" i="9"/>
  <c r="E8" i="9"/>
  <c r="E9" i="9"/>
  <c r="E10" i="9"/>
  <c r="E5" i="9"/>
  <c r="D27" i="1"/>
  <c r="D28" i="1"/>
  <c r="D30" i="1"/>
  <c r="D26" i="1"/>
  <c r="D21" i="1"/>
  <c r="D23" i="1"/>
  <c r="D20" i="1"/>
  <c r="E11" i="9" l="1"/>
  <c r="D31" i="1" s="1"/>
  <c r="B32" i="1"/>
  <c r="C44" i="8" l="1"/>
  <c r="D44" i="8"/>
  <c r="E44" i="8"/>
  <c r="F44" i="8"/>
  <c r="G44" i="8"/>
  <c r="D22" i="1" l="1"/>
  <c r="D32" i="1" s="1"/>
</calcChain>
</file>

<file path=xl/comments1.xml><?xml version="1.0" encoding="utf-8"?>
<comments xmlns="http://schemas.openxmlformats.org/spreadsheetml/2006/main">
  <authors>
    <author>Tiina Pärnänen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Please see the sheet </t>
        </r>
        <r>
          <rPr>
            <b/>
            <sz val="9"/>
            <color indexed="81"/>
            <rFont val="Tahoma"/>
            <family val="2"/>
          </rPr>
          <t>"Unit costs of staff categories"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>Please note the format:</t>
        </r>
        <r>
          <rPr>
            <b/>
            <sz val="9"/>
            <color indexed="81"/>
            <rFont val="Tahoma"/>
            <family val="2"/>
          </rPr>
          <t xml:space="preserve"> hh:mm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 xml:space="preserve">Please note the format: </t>
        </r>
        <r>
          <rPr>
            <b/>
            <sz val="9"/>
            <color indexed="81"/>
            <rFont val="Tahoma"/>
            <family val="2"/>
          </rPr>
          <t xml:space="preserve">hh:mm </t>
        </r>
      </text>
    </comment>
  </commentList>
</comments>
</file>

<file path=xl/sharedStrings.xml><?xml version="1.0" encoding="utf-8"?>
<sst xmlns="http://schemas.openxmlformats.org/spreadsheetml/2006/main" count="283" uniqueCount="235">
  <si>
    <t>Organisation</t>
  </si>
  <si>
    <t>Name of the Person</t>
  </si>
  <si>
    <t>TOTAL</t>
  </si>
  <si>
    <t>Date:</t>
  </si>
  <si>
    <t>(Signature of employee)</t>
  </si>
  <si>
    <t>(Signature of legal representative OR financial manager)</t>
  </si>
  <si>
    <t xml:space="preserve">Project number: </t>
  </si>
  <si>
    <t>Name of the project:</t>
  </si>
  <si>
    <t>Name of the contact person:</t>
  </si>
  <si>
    <t>2014-1-FI01-KA202-000880</t>
  </si>
  <si>
    <t>Acronym:</t>
  </si>
  <si>
    <t xml:space="preserve">PIC: </t>
  </si>
  <si>
    <t>Technician</t>
  </si>
  <si>
    <t>Denmark</t>
  </si>
  <si>
    <t>Norway</t>
  </si>
  <si>
    <t>Belgium</t>
  </si>
  <si>
    <t>Germany</t>
  </si>
  <si>
    <t>Czech Republic</t>
  </si>
  <si>
    <t>Bulgaria</t>
  </si>
  <si>
    <t>COUNTRY</t>
  </si>
  <si>
    <t>Manager</t>
  </si>
  <si>
    <t>Teacher/ Trainer/ Researcher/ Youth worker</t>
  </si>
  <si>
    <t>Administrative staff</t>
  </si>
  <si>
    <t>Turkey</t>
  </si>
  <si>
    <t>former Yugoslav Republic of Macedonia</t>
  </si>
  <si>
    <t>Country</t>
  </si>
  <si>
    <t>Country cost category</t>
  </si>
  <si>
    <t>Staff category</t>
  </si>
  <si>
    <t>Multiplier event:</t>
  </si>
  <si>
    <t>Name of the event:</t>
  </si>
  <si>
    <t>Date of the event:</t>
  </si>
  <si>
    <t>Place of the event:</t>
  </si>
  <si>
    <t>[Venue/Address, City, Country]</t>
  </si>
  <si>
    <t>Name of the participant</t>
  </si>
  <si>
    <t>E-mail address</t>
  </si>
  <si>
    <t>Signature of the participant</t>
  </si>
  <si>
    <t>Name of the organisation</t>
  </si>
  <si>
    <t>Country of the organisation</t>
  </si>
  <si>
    <t>Address of the organisation [Street, City]</t>
  </si>
  <si>
    <t>Description of the tasks/activities</t>
  </si>
  <si>
    <t>Intellectual output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</si>
  <si>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</si>
  <si>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</si>
  <si>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</si>
  <si>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</si>
  <si>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</si>
  <si>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</si>
  <si>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</si>
  <si>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</si>
  <si>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</si>
  <si>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</si>
  <si>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</si>
  <si>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</si>
  <si>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</si>
  <si>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</si>
  <si>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</si>
  <si>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</si>
  <si>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</si>
  <si>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</si>
  <si>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</si>
  <si>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</si>
  <si>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Latvia</t>
  </si>
  <si>
    <t>Cyprus</t>
  </si>
  <si>
    <t>Estonia</t>
  </si>
  <si>
    <t>Greece</t>
  </si>
  <si>
    <t>France</t>
  </si>
  <si>
    <t>Finland</t>
  </si>
  <si>
    <t>Hungary</t>
  </si>
  <si>
    <t>Iceland</t>
  </si>
  <si>
    <t>Ireland</t>
  </si>
  <si>
    <t>Italy</t>
  </si>
  <si>
    <t>Liechtenstein</t>
  </si>
  <si>
    <t>Lithuania</t>
  </si>
  <si>
    <t>Luxembourg</t>
  </si>
  <si>
    <t>Malta</t>
  </si>
  <si>
    <t>Netherlands</t>
  </si>
  <si>
    <t>Poland</t>
  </si>
  <si>
    <t>United Kingdom</t>
  </si>
  <si>
    <t>Croatia</t>
  </si>
  <si>
    <t>Austria</t>
  </si>
  <si>
    <t>Portugal</t>
  </si>
  <si>
    <t>Romania</t>
  </si>
  <si>
    <t>Slovakia</t>
  </si>
  <si>
    <t>Slovenia</t>
  </si>
  <si>
    <t>Spain</t>
  </si>
  <si>
    <t>Sweden</t>
  </si>
  <si>
    <t>Switzerland</t>
  </si>
  <si>
    <t>Transnational project meetings</t>
  </si>
  <si>
    <t>Participant First Name</t>
  </si>
  <si>
    <t>Participant Last Name</t>
  </si>
  <si>
    <t>Participant Email</t>
  </si>
  <si>
    <t>Sending Organisation Legal Name</t>
  </si>
  <si>
    <t>Sending Organisation Country</t>
  </si>
  <si>
    <t>Receiving Organisation Legal Name</t>
  </si>
  <si>
    <t>Receiving Organisation Country</t>
  </si>
  <si>
    <t>Distance Band</t>
  </si>
  <si>
    <t>Start Date</t>
  </si>
  <si>
    <t>End Date</t>
  </si>
  <si>
    <t>Travel Days</t>
  </si>
  <si>
    <t>Interruption or Zero-Grant Duration (days)</t>
  </si>
  <si>
    <t>Exceptional Costs</t>
  </si>
  <si>
    <t>EU Mobility Total Calculated</t>
  </si>
  <si>
    <t>*</t>
  </si>
  <si>
    <t>*, DD-MM-YYYY</t>
  </si>
  <si>
    <t>Learning, teaching and training activities</t>
  </si>
  <si>
    <t>Receiving Organisation</t>
  </si>
  <si>
    <t>Sending Organisation</t>
  </si>
  <si>
    <t xml:space="preserve">Mobility Participant </t>
  </si>
  <si>
    <t>Yes/No</t>
  </si>
  <si>
    <t>No</t>
  </si>
  <si>
    <t>Yes</t>
  </si>
  <si>
    <t>Distance band</t>
  </si>
  <si>
    <t>100 km -1999 km =&gt; 575 €</t>
  </si>
  <si>
    <t>2000 km or more =&gt; 760 €</t>
  </si>
  <si>
    <t>Transnational project meetings: Distance band</t>
  </si>
  <si>
    <t xml:space="preserve">http://ec.europa.eu/programmes/erasmus-plus/tools/distance_en.htm </t>
  </si>
  <si>
    <t>Participant 1</t>
  </si>
  <si>
    <t>Participant 2</t>
  </si>
  <si>
    <t>Participant 3</t>
  </si>
  <si>
    <t>Participant 4</t>
  </si>
  <si>
    <t>Participants 5</t>
  </si>
  <si>
    <t>Budget per participants*</t>
  </si>
  <si>
    <t>Accompanying Person?</t>
  </si>
  <si>
    <t>Participant With Special Needs?</t>
  </si>
  <si>
    <t>Fewer Opportunities?</t>
  </si>
  <si>
    <t>Distance between sending and receiving organisation (km)</t>
  </si>
  <si>
    <t>EU Individual Support Total*</t>
  </si>
  <si>
    <t>EU Special Needs Total*</t>
  </si>
  <si>
    <t>Exceptional Costs*</t>
  </si>
  <si>
    <t>EU travel total*</t>
  </si>
  <si>
    <t>Training, teaching, learning activities: Distance band</t>
  </si>
  <si>
    <t>100 km -1999 km =&gt; 275 €</t>
  </si>
  <si>
    <t>2000 km or more =&gt; 360 €</t>
  </si>
  <si>
    <t>Distance between sending and receiving organisation (km)*</t>
  </si>
  <si>
    <t>Date of the meeting:</t>
  </si>
  <si>
    <t>Place of the meeting:</t>
  </si>
  <si>
    <t>Organiser of the meeting:</t>
  </si>
  <si>
    <t>[Name of the organisation, name of the contact person]</t>
  </si>
  <si>
    <t>(Signature of the meeting organiser)</t>
  </si>
  <si>
    <t>Name of the meeting / Purpose of the meeting:</t>
  </si>
  <si>
    <t xml:space="preserve">* Distance calculator: </t>
  </si>
  <si>
    <t>Budget items</t>
  </si>
  <si>
    <t>Project management and Implementation</t>
  </si>
  <si>
    <t>Transnational Project meetings</t>
  </si>
  <si>
    <t>Intellectual outputs</t>
  </si>
  <si>
    <t>Multiplier events</t>
  </si>
  <si>
    <t>Learning/Teaching/Training activities</t>
  </si>
  <si>
    <t>Travel</t>
  </si>
  <si>
    <t>Individual support</t>
  </si>
  <si>
    <t>Linguistic support</t>
  </si>
  <si>
    <t>Special Needs Support</t>
  </si>
  <si>
    <t>Total Calculated</t>
  </si>
  <si>
    <t>VAT-declaration. Please choose one of the following (tick a box):</t>
  </si>
  <si>
    <t>Contractual Budget</t>
  </si>
  <si>
    <t>Realised Costs</t>
  </si>
  <si>
    <t>Remaining budget</t>
  </si>
  <si>
    <t>I, the undersigned, declare that the above information is correct.</t>
  </si>
  <si>
    <t>Organiser of the event:</t>
  </si>
  <si>
    <t>Exceptional costs</t>
  </si>
  <si>
    <t>Description of cost item</t>
  </si>
  <si>
    <t>Invoice Reference</t>
  </si>
  <si>
    <t>Total Amount (=Real costs for the organisation)*</t>
  </si>
  <si>
    <r>
      <t xml:space="preserve">Our organisation </t>
    </r>
    <r>
      <rPr>
        <b/>
        <u/>
        <sz val="11"/>
        <rFont val="Calibri"/>
        <family val="2"/>
        <scheme val="minor"/>
      </rPr>
      <t>is entitled to recover VAT</t>
    </r>
    <r>
      <rPr>
        <sz val="11"/>
        <rFont val="Calibri"/>
        <family val="2"/>
        <scheme val="minor"/>
      </rPr>
      <t xml:space="preserve"> in relation to the project activities and when national legislation allows, therefore VAT</t>
    </r>
    <r>
      <rPr>
        <b/>
        <sz val="11"/>
        <rFont val="Calibri"/>
        <family val="2"/>
        <scheme val="minor"/>
      </rPr>
      <t xml:space="preserve"> is not a cost</t>
    </r>
    <r>
      <rPr>
        <sz val="11"/>
        <rFont val="Calibri"/>
        <family val="2"/>
        <scheme val="minor"/>
      </rPr>
      <t xml:space="preserve"> for the project.</t>
    </r>
  </si>
  <si>
    <r>
      <t xml:space="preserve">Our organisation </t>
    </r>
    <r>
      <rPr>
        <b/>
        <sz val="11"/>
        <rFont val="Calibri"/>
        <family val="2"/>
        <scheme val="minor"/>
      </rPr>
      <t>i</t>
    </r>
    <r>
      <rPr>
        <b/>
        <u/>
        <sz val="11"/>
        <rFont val="Calibri"/>
        <family val="2"/>
        <scheme val="minor"/>
      </rPr>
      <t>s not entitled to recover</t>
    </r>
    <r>
      <rPr>
        <u/>
        <sz val="11"/>
        <rFont val="Calibri"/>
        <family val="2"/>
        <scheme val="minor"/>
      </rPr>
      <t xml:space="preserve"> VAT</t>
    </r>
    <r>
      <rPr>
        <sz val="11"/>
        <rFont val="Calibri"/>
        <family val="2"/>
        <scheme val="minor"/>
      </rPr>
      <t xml:space="preserve"> in relation to the project activities, therefore VAT </t>
    </r>
    <r>
      <rPr>
        <b/>
        <sz val="11"/>
        <rFont val="Calibri"/>
        <family val="2"/>
        <scheme val="minor"/>
      </rPr>
      <t>is a real cost</t>
    </r>
    <r>
      <rPr>
        <sz val="11"/>
        <rFont val="Calibri"/>
        <family val="2"/>
        <scheme val="minor"/>
      </rPr>
      <t xml:space="preserve"> for the project.</t>
    </r>
  </si>
  <si>
    <t>Special needs support</t>
  </si>
  <si>
    <t>Name of the organisation:</t>
  </si>
  <si>
    <t>Summary</t>
  </si>
  <si>
    <t>Duration of the project until now:</t>
  </si>
  <si>
    <t>coordinating organisation</t>
  </si>
  <si>
    <t>Duration</t>
  </si>
  <si>
    <t>months</t>
  </si>
  <si>
    <t>partner organisation</t>
  </si>
  <si>
    <t>Project_management</t>
  </si>
  <si>
    <t>EUR per month*</t>
  </si>
  <si>
    <t>* Contribution to the activities of  the partner organisation is 250 € per month OR to the coordinating organisation is 500 € per month.</t>
  </si>
  <si>
    <t>Total</t>
  </si>
  <si>
    <t>Intellectual Output: Time sheet</t>
  </si>
  <si>
    <t>Name of the project</t>
  </si>
  <si>
    <t>Reporting period: start date - end date</t>
  </si>
  <si>
    <t>Project number:</t>
  </si>
  <si>
    <t>Number of the intellectual output</t>
  </si>
  <si>
    <t>Category of staff</t>
  </si>
  <si>
    <t>1. Manager</t>
  </si>
  <si>
    <t>3. Technician</t>
  </si>
  <si>
    <t>4. Administrative staff</t>
  </si>
  <si>
    <t>Teacher/Trainer/Researcher/Youth worker</t>
  </si>
  <si>
    <t>Definition_category</t>
  </si>
  <si>
    <t>2. Teacher/Trainer/Researcher/Youth worker</t>
  </si>
  <si>
    <t>Unit cost of staff category per day (See the sheet "Unit costs of staff categories")</t>
  </si>
  <si>
    <t>Lenght of the standard working day defined under work contract or national legislation (hh:mm)</t>
  </si>
  <si>
    <r>
      <t xml:space="preserve">Number of working </t>
    </r>
    <r>
      <rPr>
        <b/>
        <u/>
        <sz val="10"/>
        <rFont val="Calibri"/>
        <family val="2"/>
        <scheme val="minor"/>
      </rPr>
      <t>days</t>
    </r>
    <r>
      <rPr>
        <b/>
        <sz val="10"/>
        <rFont val="Calibri"/>
        <family val="2"/>
        <scheme val="minor"/>
      </rPr>
      <t xml:space="preserve"> for the project (full-time equivalent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</t>
    </r>
  </si>
  <si>
    <t>Total in Euros</t>
  </si>
  <si>
    <t>Date of activities (dd.mm.yyyy)</t>
  </si>
  <si>
    <t>Please select drop-down menu</t>
  </si>
  <si>
    <t>€</t>
  </si>
  <si>
    <t>Required data format</t>
  </si>
  <si>
    <t>* compulsary field</t>
  </si>
  <si>
    <t>(List of the fields required at the Mobility Tool+)</t>
  </si>
  <si>
    <t>Cost date (dd.mm.yyyy)</t>
  </si>
  <si>
    <t>Project management and Implementation*</t>
  </si>
  <si>
    <t>Check calculation from MT+</t>
  </si>
  <si>
    <t xml:space="preserve">[YOU CAN ADD THE LOGO OF YOUR PROJECT </t>
  </si>
  <si>
    <t>and/or ORGANISATION]</t>
  </si>
  <si>
    <t xml:space="preserve">CERTIFICATE OF ATTENDANCE </t>
  </si>
  <si>
    <t>ERASMUS+ STRATEGIC PARTNERSHIP</t>
  </si>
  <si>
    <t>[name of the project] [acronym of the project]</t>
  </si>
  <si>
    <t>[number of the project]</t>
  </si>
  <si>
    <t xml:space="preserve">This is to certify that </t>
  </si>
  <si>
    <t>has/have attended to a transnational project meeting/ learning/teaching /training activities</t>
  </si>
  <si>
    <t>Signature</t>
  </si>
  <si>
    <t>Stamp (if applicable)</t>
  </si>
  <si>
    <t xml:space="preserve"> (can be also a list of persons)</t>
  </si>
  <si>
    <t>[dates of the meeting/activity]</t>
  </si>
  <si>
    <t>[name of the meeting/activity]</t>
  </si>
  <si>
    <r>
      <t xml:space="preserve">from  </t>
    </r>
    <r>
      <rPr>
        <sz val="11"/>
        <color theme="3"/>
        <rFont val="Calibri"/>
        <family val="2"/>
        <scheme val="minor"/>
      </rPr>
      <t>[organisation] [country]</t>
    </r>
  </si>
  <si>
    <r>
      <t xml:space="preserve">in  </t>
    </r>
    <r>
      <rPr>
        <sz val="12"/>
        <color theme="3"/>
        <rFont val="Calibri"/>
        <family val="2"/>
      </rPr>
      <t>[organisation], [city] [country]</t>
    </r>
  </si>
  <si>
    <t xml:space="preserve">Place and date </t>
  </si>
  <si>
    <t>[signature + name in block letters]</t>
  </si>
  <si>
    <t>Maija Meikäläinen</t>
  </si>
  <si>
    <r>
      <t>Time spent/</t>
    </r>
    <r>
      <rPr>
        <b/>
        <u/>
        <sz val="10"/>
        <rFont val="Calibri"/>
        <family val="2"/>
        <scheme val="minor"/>
      </rPr>
      <t>hours</t>
    </r>
    <r>
      <rPr>
        <b/>
        <sz val="10"/>
        <rFont val="Calibri"/>
        <family val="2"/>
        <scheme val="minor"/>
      </rPr>
      <t xml:space="preserve"> (hh:mm)</t>
    </r>
  </si>
  <si>
    <t>75 % of Eligible Costs</t>
  </si>
  <si>
    <t>(see details for agreements of 2015: Grant agreement, Part B- Financial provision, II.16.2.5. Key Action 2 - Strategic Partnerships; for agreements of 2016: Grant agreement Annex III and IV)</t>
  </si>
  <si>
    <t>[Ms/Mr] [First name] [Family Name] [e-mail address]</t>
  </si>
  <si>
    <t>Activity dates</t>
  </si>
  <si>
    <t xml:space="preserve">*Please see details: Grant agreement / Annex III - Financial and Contractual rules / IV Rates applicable for contributions to unit costs / Key Action 2 Strategic partnerships / 5.Transnational training, teaching and learning activities </t>
  </si>
  <si>
    <t>Sending City</t>
  </si>
  <si>
    <t>Receiving City</t>
  </si>
  <si>
    <t>Comments on Exceptional costs related to the activity</t>
  </si>
  <si>
    <t>Comments on EU special needs related to the activity</t>
  </si>
  <si>
    <t xml:space="preserve">Reason for different place of departure or arrival*  </t>
  </si>
  <si>
    <t>Learner/student/pupil?</t>
  </si>
  <si>
    <t>*, DICT (YES/NO)</t>
  </si>
  <si>
    <t>Group Leader/Trainer/Facilitator?</t>
  </si>
  <si>
    <t>(see details for agreements of 2014-2015: Grant agreement, Part B- Financial provision, II.16.2.5. Key Action 2 - Strategic Partnerships; for agreements of 2016: Grant agreement Annex III and IV)</t>
  </si>
  <si>
    <t>Please type spent hours in format hh:mm by using a colon (:) not a dot (.). 
If the table still calculates the hours incorrectly, please check also cell format type (cells marked in yellow) is [t]:mm;@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</si>
</sst>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1]_-;\-* #,##0.00\ [$€-1]_-;_-* &quot;-&quot;??\ [$€-1]_-;_-@_-"/>
    <numFmt numFmtId="166" formatCode="#,##0\ &quot;€&quot;"/>
    <numFmt numFmtId="168" formatCode="[h]:mm;@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3"/>
      <name val="Calibri"/>
      <family val="2"/>
      <scheme val="minor"/>
    </font>
    <font>
      <sz val="12"/>
      <color theme="3"/>
      <name val="Calibri"/>
      <family val="2"/>
    </font>
    <font>
      <sz val="12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scheme val="minor"/>
    </font>
    <font>
      <i/>
      <sz val="10"/>
      <color theme="1"/>
      <name val="Calibri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3"/>
      </bottom>
      <diagonal/>
    </border>
  </borders>
  <cellStyleXfs count="4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9" applyNumberFormat="0" applyAlignment="0" applyProtection="0"/>
    <xf numFmtId="0" fontId="11" fillId="7" borderId="10" applyNumberFormat="0" applyAlignment="0" applyProtection="0"/>
    <xf numFmtId="0" fontId="12" fillId="7" borderId="9" applyNumberFormat="0" applyAlignment="0" applyProtection="0"/>
    <xf numFmtId="0" fontId="13" fillId="0" borderId="11" applyNumberFormat="0" applyFill="0" applyAlignment="0" applyProtection="0"/>
    <xf numFmtId="0" fontId="14" fillId="8" borderId="12" applyNumberFormat="0" applyAlignment="0" applyProtection="0"/>
    <xf numFmtId="0" fontId="15" fillId="0" borderId="0" applyNumberFormat="0" applyFill="0" applyBorder="0" applyAlignment="0" applyProtection="0"/>
    <xf numFmtId="0" fontId="2" fillId="9" borderId="13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vertical="top"/>
    </xf>
    <xf numFmtId="0" fontId="0" fillId="0" borderId="0" xfId="0" applyFont="1"/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0" fontId="24" fillId="0" borderId="0" xfId="0" applyNumberFormat="1" applyFont="1" applyAlignment="1">
      <alignment wrapText="1"/>
    </xf>
    <xf numFmtId="0" fontId="24" fillId="0" borderId="0" xfId="0" applyNumberFormat="1" applyFont="1" applyAlignment="1">
      <alignment horizontal="center" wrapText="1"/>
    </xf>
    <xf numFmtId="0" fontId="23" fillId="0" borderId="0" xfId="0" applyNumberFormat="1" applyFont="1" applyAlignment="1" applyProtection="1">
      <alignment wrapText="1"/>
    </xf>
    <xf numFmtId="14" fontId="23" fillId="0" borderId="0" xfId="0" applyNumberFormat="1" applyFont="1" applyAlignment="1" applyProtection="1">
      <alignment horizontal="center" wrapText="1"/>
    </xf>
    <xf numFmtId="0" fontId="22" fillId="0" borderId="0" xfId="0" applyNumberFormat="1" applyFont="1" applyAlignment="1" applyProtection="1">
      <alignment horizontal="left"/>
    </xf>
    <xf numFmtId="0" fontId="22" fillId="0" borderId="0" xfId="0" applyNumberFormat="1" applyFont="1" applyAlignment="1" applyProtection="1">
      <alignment horizontal="center" vertical="center"/>
    </xf>
    <xf numFmtId="0" fontId="22" fillId="0" borderId="0" xfId="0" applyNumberFormat="1" applyFont="1" applyAlignment="1" applyProtection="1">
      <alignment wrapText="1"/>
    </xf>
    <xf numFmtId="14" fontId="22" fillId="0" borderId="0" xfId="0" applyNumberFormat="1" applyFont="1" applyAlignment="1" applyProtection="1">
      <alignment horizontal="center" wrapText="1"/>
    </xf>
    <xf numFmtId="0" fontId="22" fillId="0" borderId="0" xfId="0" applyNumberFormat="1" applyFont="1" applyAlignment="1" applyProtection="1">
      <alignment horizontal="right"/>
    </xf>
    <xf numFmtId="0" fontId="23" fillId="0" borderId="0" xfId="0" applyNumberFormat="1" applyFont="1" applyBorder="1" applyAlignment="1" applyProtection="1">
      <alignment wrapText="1"/>
    </xf>
    <xf numFmtId="14" fontId="23" fillId="0" borderId="1" xfId="0" applyNumberFormat="1" applyFont="1" applyBorder="1" applyAlignment="1">
      <alignment wrapText="1"/>
    </xf>
    <xf numFmtId="0" fontId="22" fillId="0" borderId="1" xfId="0" applyNumberFormat="1" applyFont="1" applyBorder="1" applyAlignment="1" applyProtection="1">
      <alignment horizontal="right" wrapText="1"/>
    </xf>
    <xf numFmtId="0" fontId="23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0" fontId="27" fillId="0" borderId="0" xfId="0" applyNumberFormat="1" applyFont="1" applyAlignment="1"/>
    <xf numFmtId="0" fontId="0" fillId="0" borderId="0" xfId="0"/>
    <xf numFmtId="0" fontId="29" fillId="0" borderId="22" xfId="0" applyFont="1" applyFill="1" applyBorder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14" fontId="24" fillId="0" borderId="0" xfId="0" applyNumberFormat="1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34" fillId="2" borderId="0" xfId="0" applyFont="1" applyFill="1" applyAlignment="1">
      <alignment horizontal="left" vertical="center" wrapText="1"/>
    </xf>
    <xf numFmtId="0" fontId="33" fillId="2" borderId="0" xfId="0" applyFont="1" applyFill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31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14" fontId="31" fillId="0" borderId="19" xfId="8" applyNumberFormat="1" applyFont="1" applyFill="1" applyBorder="1" applyAlignment="1">
      <alignment horizontal="left" vertical="center" wrapText="1"/>
    </xf>
    <xf numFmtId="14" fontId="24" fillId="0" borderId="19" xfId="0" applyNumberFormat="1" applyFont="1" applyBorder="1" applyAlignment="1">
      <alignment horizontal="left" vertical="center" wrapText="1"/>
    </xf>
    <xf numFmtId="14" fontId="31" fillId="0" borderId="0" xfId="8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164" fontId="24" fillId="0" borderId="0" xfId="0" applyNumberFormat="1" applyFont="1" applyBorder="1" applyAlignment="1">
      <alignment horizontal="left" vertical="center" wrapText="1"/>
    </xf>
    <xf numFmtId="164" fontId="26" fillId="0" borderId="23" xfId="0" applyNumberFormat="1" applyFont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16" xfId="7" applyFont="1" applyFill="1" applyBorder="1" applyAlignment="1">
      <alignment horizontal="right" vertical="center" wrapText="1"/>
    </xf>
    <xf numFmtId="0" fontId="23" fillId="0" borderId="16" xfId="7" applyFont="1" applyFill="1" applyBorder="1" applyAlignment="1">
      <alignment horizontal="right" vertical="center" wrapText="1"/>
    </xf>
    <xf numFmtId="0" fontId="23" fillId="0" borderId="20" xfId="7" applyFont="1" applyFill="1" applyBorder="1" applyAlignment="1">
      <alignment horizontal="right" vertical="center" wrapText="1"/>
    </xf>
    <xf numFmtId="0" fontId="33" fillId="2" borderId="0" xfId="7" applyFont="1" applyFill="1" applyAlignment="1">
      <alignment horizontal="right" vertical="center" wrapText="1"/>
    </xf>
    <xf numFmtId="0" fontId="24" fillId="0" borderId="0" xfId="0" applyFont="1" applyFill="1" applyAlignment="1">
      <alignment vertical="center" wrapText="1"/>
    </xf>
    <xf numFmtId="0" fontId="35" fillId="2" borderId="0" xfId="0" applyFont="1" applyFill="1" applyAlignment="1">
      <alignment horizontal="right" vertical="center" wrapText="1"/>
    </xf>
    <xf numFmtId="0" fontId="26" fillId="0" borderId="18" xfId="7" applyFont="1" applyFill="1" applyBorder="1" applyAlignment="1">
      <alignment horizontal="right" vertical="center" wrapText="1"/>
    </xf>
    <xf numFmtId="0" fontId="24" fillId="2" borderId="0" xfId="8" applyFont="1" applyFill="1" applyAlignment="1">
      <alignment horizontal="right" vertical="center" wrapText="1"/>
    </xf>
    <xf numFmtId="0" fontId="29" fillId="2" borderId="0" xfId="0" applyFont="1" applyFill="1" applyAlignment="1">
      <alignment horizontal="right" vertical="center" wrapText="1"/>
    </xf>
    <xf numFmtId="14" fontId="24" fillId="0" borderId="18" xfId="7" applyNumberFormat="1" applyFont="1" applyFill="1" applyBorder="1" applyAlignment="1">
      <alignment horizontal="right" vertical="center" wrapText="1"/>
    </xf>
    <xf numFmtId="14" fontId="24" fillId="0" borderId="0" xfId="0" applyNumberFormat="1" applyFont="1" applyAlignment="1">
      <alignment vertical="center" wrapText="1"/>
    </xf>
    <xf numFmtId="14" fontId="24" fillId="0" borderId="16" xfId="7" applyNumberFormat="1" applyFont="1" applyFill="1" applyBorder="1" applyAlignment="1">
      <alignment horizontal="right" vertical="center" wrapText="1"/>
    </xf>
    <xf numFmtId="0" fontId="24" fillId="0" borderId="20" xfId="7" applyFont="1" applyFill="1" applyBorder="1" applyAlignment="1">
      <alignment horizontal="right" vertical="center" wrapText="1"/>
    </xf>
    <xf numFmtId="0" fontId="33" fillId="2" borderId="0" xfId="0" applyFont="1" applyFill="1" applyAlignment="1">
      <alignment horizontal="right" vertical="center" wrapText="1"/>
    </xf>
    <xf numFmtId="0" fontId="35" fillId="2" borderId="0" xfId="8" applyFont="1" applyFill="1" applyAlignment="1">
      <alignment horizontal="right" vertical="center" wrapText="1"/>
    </xf>
    <xf numFmtId="0" fontId="24" fillId="0" borderId="18" xfId="7" applyFont="1" applyFill="1" applyBorder="1" applyAlignment="1">
      <alignment horizontal="right" vertical="center" wrapText="1"/>
    </xf>
    <xf numFmtId="0" fontId="24" fillId="2" borderId="16" xfId="7" applyFont="1" applyFill="1" applyBorder="1" applyAlignment="1">
      <alignment horizontal="right" vertical="center" wrapText="1"/>
    </xf>
    <xf numFmtId="0" fontId="26" fillId="0" borderId="22" xfId="7" applyFont="1" applyFill="1" applyBorder="1" applyAlignment="1">
      <alignment horizontal="right" vertical="center" wrapText="1"/>
    </xf>
    <xf numFmtId="0" fontId="34" fillId="2" borderId="0" xfId="0" applyFont="1" applyFill="1" applyAlignment="1">
      <alignment vertical="center" wrapText="1"/>
    </xf>
    <xf numFmtId="0" fontId="24" fillId="0" borderId="0" xfId="0" applyFont="1" applyFill="1" applyAlignment="1">
      <alignment horizontal="right" vertical="center" wrapText="1"/>
    </xf>
    <xf numFmtId="164" fontId="24" fillId="0" borderId="19" xfId="0" applyNumberFormat="1" applyFont="1" applyBorder="1" applyAlignment="1">
      <alignment horizontal="left" vertical="center" wrapText="1"/>
    </xf>
    <xf numFmtId="0" fontId="30" fillId="0" borderId="16" xfId="43" applyFont="1" applyFill="1" applyBorder="1" applyAlignment="1">
      <alignment horizontal="right" vertical="center" wrapText="1"/>
    </xf>
    <xf numFmtId="0" fontId="31" fillId="2" borderId="0" xfId="43" applyFont="1" applyFill="1" applyBorder="1" applyAlignment="1">
      <alignment horizontal="left" vertical="center" wrapText="1"/>
    </xf>
    <xf numFmtId="1" fontId="24" fillId="2" borderId="0" xfId="0" applyNumberFormat="1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24" fillId="0" borderId="22" xfId="7" applyFont="1" applyFill="1" applyBorder="1" applyAlignment="1">
      <alignment horizontal="right" vertical="center" wrapText="1"/>
    </xf>
    <xf numFmtId="0" fontId="28" fillId="0" borderId="23" xfId="43" applyFill="1" applyBorder="1" applyAlignment="1">
      <alignment horizontal="left" vertical="center" wrapText="1"/>
    </xf>
    <xf numFmtId="1" fontId="24" fillId="0" borderId="23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6" fillId="34" borderId="17" xfId="0" applyFont="1" applyFill="1" applyBorder="1" applyAlignment="1">
      <alignment horizontal="left" vertical="center" wrapText="1"/>
    </xf>
    <xf numFmtId="14" fontId="22" fillId="0" borderId="1" xfId="0" applyNumberFormat="1" applyFont="1" applyBorder="1" applyAlignment="1" applyProtection="1">
      <alignment horizontal="left" wrapText="1"/>
    </xf>
    <xf numFmtId="0" fontId="24" fillId="0" borderId="17" xfId="0" applyFont="1" applyBorder="1" applyAlignment="1">
      <alignment horizontal="right" vertical="center" wrapText="1"/>
    </xf>
    <xf numFmtId="0" fontId="24" fillId="0" borderId="17" xfId="0" applyFont="1" applyBorder="1" applyAlignment="1">
      <alignment horizontal="left" vertical="center" wrapText="1"/>
    </xf>
    <xf numFmtId="0" fontId="26" fillId="34" borderId="17" xfId="0" applyFont="1" applyFill="1" applyBorder="1" applyAlignment="1">
      <alignment horizontal="center" vertical="center" wrapText="1"/>
    </xf>
    <xf numFmtId="0" fontId="26" fillId="35" borderId="17" xfId="7" applyFont="1" applyFill="1" applyBorder="1" applyAlignment="1">
      <alignment horizontal="center" vertical="center" wrapText="1"/>
    </xf>
    <xf numFmtId="0" fontId="30" fillId="0" borderId="0" xfId="43" applyFont="1"/>
    <xf numFmtId="0" fontId="20" fillId="0" borderId="0" xfId="0" applyFont="1"/>
    <xf numFmtId="0" fontId="1" fillId="34" borderId="17" xfId="0" applyFont="1" applyFill="1" applyBorder="1" applyAlignment="1">
      <alignment vertical="top" wrapText="1"/>
    </xf>
    <xf numFmtId="9" fontId="1" fillId="34" borderId="17" xfId="0" applyNumberFormat="1" applyFont="1" applyFill="1" applyBorder="1" applyAlignment="1">
      <alignment vertical="top" wrapText="1"/>
    </xf>
    <xf numFmtId="44" fontId="0" fillId="0" borderId="17" xfId="1" applyFont="1" applyBorder="1" applyAlignment="1">
      <alignment wrapText="1"/>
    </xf>
    <xf numFmtId="165" fontId="0" fillId="0" borderId="17" xfId="1" applyNumberFormat="1" applyFont="1" applyBorder="1" applyAlignment="1">
      <alignment wrapText="1"/>
    </xf>
    <xf numFmtId="0" fontId="0" fillId="0" borderId="17" xfId="0" applyFont="1" applyBorder="1" applyAlignment="1">
      <alignment wrapText="1"/>
    </xf>
    <xf numFmtId="14" fontId="0" fillId="0" borderId="17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36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15" xfId="0" applyFont="1" applyBorder="1"/>
    <xf numFmtId="0" fontId="0" fillId="34" borderId="17" xfId="0" applyFont="1" applyFill="1" applyBorder="1" applyAlignment="1">
      <alignment wrapText="1"/>
    </xf>
    <xf numFmtId="14" fontId="0" fillId="34" borderId="17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left" vertical="top"/>
    </xf>
    <xf numFmtId="0" fontId="1" fillId="37" borderId="15" xfId="0" applyFont="1" applyFill="1" applyBorder="1" applyAlignment="1">
      <alignment horizontal="left" vertical="top" wrapText="1"/>
    </xf>
    <xf numFmtId="165" fontId="0" fillId="0" borderId="15" xfId="0" applyNumberFormat="1" applyFont="1" applyBorder="1" applyAlignment="1">
      <alignment horizontal="left" vertical="top" wrapText="1"/>
    </xf>
    <xf numFmtId="165" fontId="0" fillId="0" borderId="3" xfId="0" applyNumberFormat="1" applyFont="1" applyFill="1" applyBorder="1" applyAlignment="1">
      <alignment horizontal="left" vertical="top" wrapText="1"/>
    </xf>
    <xf numFmtId="165" fontId="0" fillId="0" borderId="17" xfId="0" applyNumberFormat="1" applyFont="1" applyBorder="1" applyAlignment="1">
      <alignment horizontal="left" vertical="top" wrapText="1"/>
    </xf>
    <xf numFmtId="165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165" fontId="1" fillId="37" borderId="17" xfId="0" applyNumberFormat="1" applyFont="1" applyFill="1" applyBorder="1" applyAlignment="1">
      <alignment horizontal="left" vertical="top" wrapText="1"/>
    </xf>
    <xf numFmtId="0" fontId="38" fillId="0" borderId="0" xfId="0" applyFont="1" applyAlignment="1">
      <alignment horizontal="right" vertical="top"/>
    </xf>
    <xf numFmtId="0" fontId="1" fillId="37" borderId="15" xfId="0" applyFont="1" applyFill="1" applyBorder="1" applyAlignment="1">
      <alignment horizontal="right" vertical="top" wrapText="1"/>
    </xf>
    <xf numFmtId="0" fontId="1" fillId="36" borderId="15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0" fillId="36" borderId="17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1" fillId="36" borderId="17" xfId="0" applyFont="1" applyFill="1" applyBorder="1" applyAlignment="1">
      <alignment horizontal="right" vertical="top" wrapText="1"/>
    </xf>
    <xf numFmtId="0" fontId="1" fillId="37" borderId="17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36" fillId="0" borderId="0" xfId="0" quotePrefix="1" applyFont="1" applyAlignment="1">
      <alignment horizontal="right" vertical="top"/>
    </xf>
    <xf numFmtId="0" fontId="36" fillId="0" borderId="0" xfId="0" applyFont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8" fillId="0" borderId="1" xfId="0" applyFont="1" applyBorder="1" applyAlignment="1">
      <alignment horizontal="center" vertical="top"/>
    </xf>
    <xf numFmtId="0" fontId="36" fillId="0" borderId="0" xfId="0" applyFont="1" applyBorder="1" applyAlignment="1">
      <alignment horizontal="left" vertical="top"/>
    </xf>
    <xf numFmtId="0" fontId="38" fillId="0" borderId="3" xfId="0" applyFont="1" applyBorder="1" applyAlignment="1">
      <alignment horizontal="center" vertical="top"/>
    </xf>
    <xf numFmtId="164" fontId="26" fillId="37" borderId="23" xfId="0" applyNumberFormat="1" applyFont="1" applyFill="1" applyBorder="1" applyAlignment="1">
      <alignment horizontal="left" vertical="center" wrapText="1"/>
    </xf>
    <xf numFmtId="0" fontId="36" fillId="38" borderId="0" xfId="0" applyFont="1" applyFill="1" applyAlignment="1">
      <alignment horizontal="left" vertical="top"/>
    </xf>
    <xf numFmtId="0" fontId="20" fillId="0" borderId="0" xfId="0" applyNumberFormat="1" applyFont="1" applyAlignment="1"/>
    <xf numFmtId="0" fontId="22" fillId="0" borderId="0" xfId="0" applyNumberFormat="1" applyFont="1" applyAlignment="1" applyProtection="1">
      <alignment horizontal="left" vertical="top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23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0" fontId="24" fillId="0" borderId="0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NumberFormat="1" applyFont="1" applyFill="1" applyBorder="1" applyAlignment="1">
      <alignment wrapText="1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14" fontId="23" fillId="0" borderId="15" xfId="0" applyNumberFormat="1" applyFont="1" applyFill="1" applyBorder="1" applyAlignment="1" applyProtection="1">
      <alignment horizontal="center" vertical="center" wrapText="1"/>
    </xf>
    <xf numFmtId="2" fontId="23" fillId="0" borderId="15" xfId="0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/>
    <xf numFmtId="0" fontId="1" fillId="0" borderId="0" xfId="0" applyNumberFormat="1" applyFont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26" fillId="0" borderId="1" xfId="0" applyFont="1" applyBorder="1" applyAlignment="1">
      <alignment horizontal="left"/>
    </xf>
    <xf numFmtId="0" fontId="41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4" fillId="0" borderId="0" xfId="0" applyFont="1" applyBorder="1" applyAlignment="1">
      <alignment horizontal="left" vertical="top" wrapText="1"/>
    </xf>
    <xf numFmtId="6" fontId="24" fillId="0" borderId="0" xfId="0" applyNumberFormat="1" applyFont="1"/>
    <xf numFmtId="0" fontId="24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4" fillId="0" borderId="0" xfId="0" applyFont="1" applyAlignment="1">
      <alignment vertical="center"/>
    </xf>
    <xf numFmtId="44" fontId="26" fillId="0" borderId="0" xfId="1" applyFont="1" applyAlignment="1">
      <alignment vertical="center" wrapText="1"/>
    </xf>
    <xf numFmtId="0" fontId="0" fillId="39" borderId="15" xfId="0" applyNumberFormat="1" applyFont="1" applyFill="1" applyBorder="1" applyAlignment="1">
      <alignment wrapText="1"/>
    </xf>
    <xf numFmtId="0" fontId="24" fillId="39" borderId="15" xfId="0" applyNumberFormat="1" applyFont="1" applyFill="1" applyBorder="1" applyAlignment="1">
      <alignment horizontal="center" vertical="center" wrapText="1"/>
    </xf>
    <xf numFmtId="2" fontId="22" fillId="39" borderId="15" xfId="0" applyNumberFormat="1" applyFont="1" applyFill="1" applyBorder="1" applyAlignment="1" applyProtection="1">
      <alignment horizontal="center" wrapText="1"/>
      <protection locked="0"/>
    </xf>
    <xf numFmtId="2" fontId="22" fillId="39" borderId="15" xfId="0" applyNumberFormat="1" applyFont="1" applyFill="1" applyBorder="1" applyAlignment="1" applyProtection="1">
      <alignment horizontal="right" wrapText="1"/>
      <protection locked="0"/>
    </xf>
    <xf numFmtId="2" fontId="26" fillId="39" borderId="15" xfId="0" applyNumberFormat="1" applyFont="1" applyFill="1" applyBorder="1" applyAlignment="1">
      <alignment horizontal="center" wrapText="1"/>
    </xf>
    <xf numFmtId="164" fontId="26" fillId="39" borderId="15" xfId="0" applyNumberFormat="1" applyFont="1" applyFill="1" applyBorder="1" applyAlignment="1">
      <alignment wrapText="1"/>
    </xf>
    <xf numFmtId="0" fontId="1" fillId="39" borderId="15" xfId="0" applyNumberFormat="1" applyFont="1" applyFill="1" applyBorder="1" applyAlignment="1">
      <alignment horizontal="center" vertical="center" wrapText="1"/>
    </xf>
    <xf numFmtId="0" fontId="26" fillId="39" borderId="15" xfId="0" applyNumberFormat="1" applyFont="1" applyFill="1" applyBorder="1" applyAlignment="1">
      <alignment horizontal="center" vertical="center" wrapText="1"/>
    </xf>
    <xf numFmtId="0" fontId="22" fillId="39" borderId="26" xfId="0" applyNumberFormat="1" applyFont="1" applyFill="1" applyBorder="1" applyAlignment="1" applyProtection="1">
      <alignment horizontal="center" vertical="center" wrapText="1"/>
    </xf>
    <xf numFmtId="0" fontId="22" fillId="39" borderId="27" xfId="0" applyNumberFormat="1" applyFont="1" applyFill="1" applyBorder="1" applyAlignment="1" applyProtection="1">
      <alignment horizontal="center" vertical="center" wrapText="1"/>
    </xf>
    <xf numFmtId="0" fontId="24" fillId="39" borderId="27" xfId="0" applyNumberFormat="1" applyFont="1" applyFill="1" applyBorder="1" applyAlignment="1">
      <alignment wrapText="1"/>
    </xf>
    <xf numFmtId="0" fontId="24" fillId="39" borderId="25" xfId="0" applyNumberFormat="1" applyFont="1" applyFill="1" applyBorder="1" applyAlignment="1">
      <alignment wrapText="1"/>
    </xf>
    <xf numFmtId="0" fontId="34" fillId="0" borderId="16" xfId="7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 vertical="center"/>
    </xf>
    <xf numFmtId="0" fontId="40" fillId="0" borderId="0" xfId="0" applyFont="1" applyFill="1" applyAlignment="1">
      <alignment horizontal="left" vertical="top"/>
    </xf>
    <xf numFmtId="165" fontId="1" fillId="39" borderId="17" xfId="1" applyNumberFormat="1" applyFont="1" applyFill="1" applyBorder="1" applyAlignment="1">
      <alignment wrapText="1"/>
    </xf>
    <xf numFmtId="44" fontId="1" fillId="39" borderId="17" xfId="1" applyFont="1" applyFill="1" applyBorder="1" applyAlignment="1">
      <alignment wrapText="1"/>
    </xf>
    <xf numFmtId="165" fontId="1" fillId="34" borderId="17" xfId="1" applyNumberFormat="1" applyFont="1" applyFill="1" applyBorder="1" applyAlignment="1">
      <alignment horizontal="right" wrapText="1"/>
    </xf>
    <xf numFmtId="14" fontId="1" fillId="34" borderId="17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65" fontId="1" fillId="37" borderId="15" xfId="0" applyNumberFormat="1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left" vertical="top" wrapText="1"/>
    </xf>
    <xf numFmtId="165" fontId="0" fillId="0" borderId="15" xfId="0" applyNumberFormat="1" applyFont="1" applyFill="1" applyBorder="1" applyAlignment="1">
      <alignment horizontal="left" vertical="top" wrapText="1"/>
    </xf>
    <xf numFmtId="0" fontId="0" fillId="36" borderId="28" xfId="0" applyFont="1" applyFill="1" applyBorder="1" applyAlignment="1">
      <alignment horizontal="right" vertical="top" wrapText="1"/>
    </xf>
    <xf numFmtId="165" fontId="0" fillId="0" borderId="28" xfId="0" applyNumberFormat="1" applyFont="1" applyBorder="1" applyAlignment="1">
      <alignment horizontal="left" vertical="top" wrapText="1"/>
    </xf>
    <xf numFmtId="165" fontId="1" fillId="37" borderId="28" xfId="0" applyNumberFormat="1" applyFont="1" applyFill="1" applyBorder="1" applyAlignment="1">
      <alignment horizontal="left" vertical="top" wrapText="1"/>
    </xf>
    <xf numFmtId="0" fontId="1" fillId="37" borderId="2" xfId="0" applyFont="1" applyFill="1" applyBorder="1" applyAlignment="1">
      <alignment horizontal="right" vertical="top"/>
    </xf>
    <xf numFmtId="0" fontId="1" fillId="37" borderId="3" xfId="0" applyFont="1" applyFill="1" applyBorder="1" applyAlignment="1">
      <alignment horizontal="left" vertical="top"/>
    </xf>
    <xf numFmtId="0" fontId="1" fillId="37" borderId="4" xfId="0" applyFont="1" applyFill="1" applyBorder="1" applyAlignment="1">
      <alignment horizontal="left" vertical="top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1" xfId="0" applyFont="1" applyBorder="1"/>
    <xf numFmtId="0" fontId="44" fillId="0" borderId="0" xfId="0" applyFont="1" applyAlignment="1">
      <alignment horizontal="right" vertical="center"/>
    </xf>
    <xf numFmtId="165" fontId="0" fillId="38" borderId="28" xfId="0" applyNumberFormat="1" applyFont="1" applyFill="1" applyBorder="1" applyAlignment="1">
      <alignment horizontal="left" vertical="top" wrapText="1"/>
    </xf>
    <xf numFmtId="165" fontId="0" fillId="38" borderId="17" xfId="0" applyNumberFormat="1" applyFont="1" applyFill="1" applyBorder="1" applyAlignment="1">
      <alignment horizontal="left" vertical="top" wrapText="1"/>
    </xf>
    <xf numFmtId="0" fontId="52" fillId="2" borderId="0" xfId="0" applyFont="1" applyFill="1" applyAlignment="1">
      <alignment horizontal="left" vertical="center" wrapText="1"/>
    </xf>
    <xf numFmtId="0" fontId="51" fillId="2" borderId="0" xfId="0" applyFont="1" applyFill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24" fillId="0" borderId="32" xfId="7" applyFont="1" applyFill="1" applyBorder="1" applyAlignment="1">
      <alignment horizontal="right" vertical="center" wrapText="1"/>
    </xf>
    <xf numFmtId="0" fontId="31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6" fillId="0" borderId="0" xfId="7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34" fillId="0" borderId="18" xfId="7" applyFont="1" applyFill="1" applyBorder="1" applyAlignment="1">
      <alignment horizontal="right" vertical="center" wrapText="1"/>
    </xf>
    <xf numFmtId="0" fontId="34" fillId="0" borderId="20" xfId="7" applyFont="1" applyFill="1" applyBorder="1" applyAlignment="1">
      <alignment horizontal="right" vertical="center" wrapText="1"/>
    </xf>
    <xf numFmtId="0" fontId="24" fillId="0" borderId="3" xfId="7" applyFont="1" applyFill="1" applyBorder="1" applyAlignment="1">
      <alignment horizontal="right" vertical="center" wrapText="1"/>
    </xf>
    <xf numFmtId="0" fontId="24" fillId="0" borderId="3" xfId="0" applyFont="1" applyBorder="1" applyAlignment="1">
      <alignment horizontal="left" vertical="center" wrapText="1"/>
    </xf>
    <xf numFmtId="0" fontId="51" fillId="2" borderId="3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24" fillId="2" borderId="33" xfId="0" applyFont="1" applyFill="1" applyBorder="1" applyAlignment="1">
      <alignment horizontal="left" vertical="center" wrapText="1"/>
    </xf>
    <xf numFmtId="1" fontId="24" fillId="2" borderId="23" xfId="0" applyNumberFormat="1" applyFont="1" applyFill="1" applyBorder="1" applyAlignment="1">
      <alignment horizontal="left" vertical="center" wrapText="1"/>
    </xf>
    <xf numFmtId="164" fontId="24" fillId="0" borderId="21" xfId="0" applyNumberFormat="1" applyFont="1" applyBorder="1" applyAlignment="1">
      <alignment horizontal="left" vertical="center" wrapText="1"/>
    </xf>
    <xf numFmtId="0" fontId="24" fillId="2" borderId="23" xfId="0" applyFont="1" applyFill="1" applyBorder="1" applyAlignment="1">
      <alignment horizontal="left" vertical="center" wrapText="1"/>
    </xf>
    <xf numFmtId="0" fontId="22" fillId="39" borderId="15" xfId="0" applyNumberFormat="1" applyFont="1" applyFill="1" applyBorder="1" applyAlignment="1" applyProtection="1">
      <alignment horizontal="center" vertical="center" wrapText="1"/>
    </xf>
    <xf numFmtId="44" fontId="23" fillId="0" borderId="0" xfId="1" applyFont="1" applyBorder="1" applyAlignment="1" applyProtection="1">
      <alignment horizontal="center"/>
    </xf>
    <xf numFmtId="164" fontId="23" fillId="0" borderId="5" xfId="0" applyNumberFormat="1" applyFont="1" applyBorder="1" applyAlignment="1" applyProtection="1">
      <alignment horizontal="center"/>
    </xf>
    <xf numFmtId="0" fontId="26" fillId="34" borderId="17" xfId="0" applyFont="1" applyFill="1" applyBorder="1" applyAlignment="1">
      <alignment horizontal="righ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44" fontId="23" fillId="0" borderId="5" xfId="1" applyFont="1" applyBorder="1" applyAlignment="1" applyProtection="1">
      <alignment horizontal="center"/>
    </xf>
    <xf numFmtId="0" fontId="22" fillId="39" borderId="15" xfId="0" applyNumberFormat="1" applyFont="1" applyFill="1" applyBorder="1" applyAlignment="1" applyProtection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44" fontId="23" fillId="0" borderId="15" xfId="1" applyFont="1" applyFill="1" applyBorder="1" applyAlignment="1" applyProtection="1">
      <alignment horizontal="center" vertical="center" wrapText="1"/>
      <protection locked="0"/>
    </xf>
    <xf numFmtId="0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44" fontId="23" fillId="0" borderId="0" xfId="1" applyFont="1" applyBorder="1" applyAlignment="1" applyProtection="1">
      <alignment horizontal="center"/>
    </xf>
    <xf numFmtId="166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2" fillId="39" borderId="2" xfId="0" applyNumberFormat="1" applyFont="1" applyFill="1" applyBorder="1" applyAlignment="1" applyProtection="1">
      <alignment horizontal="center" vertical="center" wrapText="1"/>
    </xf>
    <xf numFmtId="0" fontId="2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6" fillId="0" borderId="5" xfId="0" applyFont="1" applyBorder="1" applyAlignment="1">
      <alignment horizontal="center"/>
    </xf>
    <xf numFmtId="0" fontId="43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36" fillId="0" borderId="0" xfId="0" quotePrefix="1" applyNumberFormat="1" applyFont="1" applyBorder="1" applyAlignment="1">
      <alignment horizontal="right" vertical="top" wrapText="1"/>
    </xf>
    <xf numFmtId="0" fontId="38" fillId="0" borderId="0" xfId="0" quotePrefix="1" applyFont="1" applyAlignment="1">
      <alignment horizontal="right" vertical="top"/>
    </xf>
    <xf numFmtId="0" fontId="38" fillId="0" borderId="3" xfId="0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36" fillId="0" borderId="1" xfId="0" applyFont="1" applyBorder="1" applyAlignment="1">
      <alignment horizontal="left" vertical="top"/>
    </xf>
    <xf numFmtId="0" fontId="36" fillId="0" borderId="3" xfId="0" applyFont="1" applyBorder="1" applyAlignment="1">
      <alignment horizontal="left" vertical="top"/>
    </xf>
    <xf numFmtId="0" fontId="38" fillId="0" borderId="1" xfId="0" applyFont="1" applyBorder="1" applyAlignment="1">
      <alignment horizontal="left" vertical="top"/>
    </xf>
    <xf numFmtId="168" fontId="23" fillId="38" borderId="29" xfId="0" applyNumberFormat="1" applyFont="1" applyFill="1" applyBorder="1" applyAlignment="1" applyProtection="1">
      <alignment horizontal="center" vertical="center" wrapText="1"/>
      <protection locked="0"/>
    </xf>
    <xf numFmtId="168" fontId="23" fillId="38" borderId="30" xfId="0" applyNumberFormat="1" applyFont="1" applyFill="1" applyBorder="1" applyAlignment="1" applyProtection="1">
      <alignment horizontal="center" vertical="center" wrapText="1"/>
      <protection locked="0"/>
    </xf>
    <xf numFmtId="168" fontId="23" fillId="38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38" borderId="0" xfId="0" applyNumberFormat="1" applyFont="1" applyFill="1" applyAlignment="1">
      <alignment horizontal="center" vertical="center" wrapText="1"/>
    </xf>
    <xf numFmtId="168" fontId="23" fillId="38" borderId="2" xfId="0" applyNumberFormat="1" applyFont="1" applyFill="1" applyBorder="1" applyAlignment="1" applyProtection="1">
      <alignment horizontal="center" wrapText="1"/>
      <protection locked="0"/>
    </xf>
    <xf numFmtId="168" fontId="22" fillId="38" borderId="15" xfId="0" applyNumberFormat="1" applyFont="1" applyFill="1" applyBorder="1" applyAlignment="1" applyProtection="1">
      <alignment horizontal="center" wrapText="1"/>
      <protection locked="0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border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13</xdr:row>
      <xdr:rowOff>0</xdr:rowOff>
    </xdr:from>
    <xdr:to>
      <xdr:col>17</xdr:col>
      <xdr:colOff>247009</xdr:colOff>
      <xdr:row>36</xdr:row>
      <xdr:rowOff>75643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2325" y="3305175"/>
          <a:ext cx="5123809" cy="44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14</xdr:col>
      <xdr:colOff>590550</xdr:colOff>
      <xdr:row>31</xdr:row>
      <xdr:rowOff>139197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4825"/>
          <a:ext cx="9124950" cy="55398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152400</xdr:rowOff>
    </xdr:from>
    <xdr:to>
      <xdr:col>14</xdr:col>
      <xdr:colOff>532979</xdr:colOff>
      <xdr:row>65</xdr:row>
      <xdr:rowOff>37176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38900"/>
          <a:ext cx="9067379" cy="59807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3</xdr:col>
      <xdr:colOff>295275</xdr:colOff>
      <xdr:row>3</xdr:row>
      <xdr:rowOff>63663</xdr:rowOff>
    </xdr:to>
    <xdr:pic>
      <xdr:nvPicPr>
        <xdr:cNvPr id="3" name="Picture 2" descr="C:\Users\tyttiv\AppData\Local\Microsoft\Windows\Temporary Internet Files\Content.Word\EU flag-Erasmus+_vect_P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6"/>
          <a:ext cx="2124074" cy="6065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Teamware/Office/T/M/V7/Annex%205b%20-%20Addendum%20-%20STAFF%20COS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 Costs"/>
      <sheetName val="Codes"/>
    </sheetNames>
    <sheetDataSet>
      <sheetData sheetId="0"/>
      <sheetData sheetId="1">
        <row r="1">
          <cell r="A1" t="str">
            <v>AT</v>
          </cell>
        </row>
        <row r="2">
          <cell r="A2" t="str">
            <v>BE</v>
          </cell>
        </row>
        <row r="3">
          <cell r="A3" t="str">
            <v>BG</v>
          </cell>
        </row>
        <row r="4">
          <cell r="A4" t="str">
            <v>CY</v>
          </cell>
        </row>
        <row r="5">
          <cell r="A5" t="str">
            <v>CZ</v>
          </cell>
        </row>
        <row r="6">
          <cell r="A6" t="str">
            <v>DE</v>
          </cell>
        </row>
        <row r="7">
          <cell r="A7" t="str">
            <v>DK</v>
          </cell>
        </row>
        <row r="8">
          <cell r="A8" t="str">
            <v>EE</v>
          </cell>
        </row>
        <row r="9">
          <cell r="A9" t="str">
            <v>ES</v>
          </cell>
        </row>
        <row r="10">
          <cell r="A10" t="str">
            <v>FI</v>
          </cell>
        </row>
        <row r="11">
          <cell r="A11" t="str">
            <v>FR</v>
          </cell>
        </row>
        <row r="12">
          <cell r="A12" t="str">
            <v>GR</v>
          </cell>
        </row>
        <row r="13">
          <cell r="A13" t="str">
            <v>HU</v>
          </cell>
        </row>
        <row r="14">
          <cell r="A14" t="str">
            <v>IE</v>
          </cell>
        </row>
        <row r="15">
          <cell r="A15" t="str">
            <v>IS</v>
          </cell>
        </row>
        <row r="16">
          <cell r="A16" t="str">
            <v>IT</v>
          </cell>
        </row>
        <row r="17">
          <cell r="A17" t="str">
            <v>LI</v>
          </cell>
        </row>
        <row r="18">
          <cell r="A18" t="str">
            <v>LT</v>
          </cell>
        </row>
        <row r="19">
          <cell r="A19" t="str">
            <v>LU</v>
          </cell>
        </row>
        <row r="20">
          <cell r="A20" t="str">
            <v>LV</v>
          </cell>
        </row>
        <row r="21">
          <cell r="A21" t="str">
            <v>MT</v>
          </cell>
        </row>
        <row r="22">
          <cell r="A22" t="str">
            <v>NL</v>
          </cell>
        </row>
        <row r="23">
          <cell r="A23" t="str">
            <v>NO</v>
          </cell>
        </row>
        <row r="24">
          <cell r="A24" t="str">
            <v>OT</v>
          </cell>
        </row>
        <row r="25">
          <cell r="A25" t="str">
            <v>PL</v>
          </cell>
        </row>
        <row r="26">
          <cell r="A26" t="str">
            <v>PT</v>
          </cell>
        </row>
        <row r="27">
          <cell r="A27" t="str">
            <v>RO</v>
          </cell>
        </row>
        <row r="28">
          <cell r="A28" t="str">
            <v>SE</v>
          </cell>
        </row>
        <row r="29">
          <cell r="A29" t="str">
            <v>SI</v>
          </cell>
        </row>
        <row r="30">
          <cell r="A30" t="str">
            <v>SK</v>
          </cell>
        </row>
        <row r="31">
          <cell r="A31" t="str">
            <v>UK</v>
          </cell>
        </row>
      </sheetData>
    </sheetDataSet>
  </externalBook>
</externalLink>
</file>

<file path=xl/tables/table1.xml><?xml version="1.0" encoding="utf-8"?>
<table xmlns="http://schemas.openxmlformats.org/spreadsheetml/2006/main" id="6" name="Table6" displayName="Table6" ref="A4:G44" totalsRowShown="0" headerRowDxfId="9" dataDxfId="7" headerRowBorderDxfId="8">
  <tableColumns count="7">
    <tableColumn id="1" name="Mobility Participant " dataDxfId="6" dataCellStyle="Good"/>
    <tableColumn id="2" name="Required data format" dataDxfId="5"/>
    <tableColumn id="3" name="Participant 1" dataDxfId="4"/>
    <tableColumn id="4" name="Participant 2" dataDxfId="3"/>
    <tableColumn id="5" name="Participant 3" dataDxfId="2"/>
    <tableColumn id="7" name="Participant 4" dataDxfId="1"/>
    <tableColumn id="6" name="Participants 5" dataDxfId="0"/>
  </tableColumns>
  <tableStyleInfo name="TableStyleLight2" showFirstColumn="0" showLastColumn="1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programmes/erasmus-plus/tools/distance_en.ht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c.europa.eu/programmes/erasmus-plus/tools/distance_en.ht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activeCell="F10" sqref="F10"/>
    </sheetView>
  </sheetViews>
  <sheetFormatPr defaultRowHeight="15" x14ac:dyDescent="0.25"/>
  <cols>
    <col min="1" max="1" width="3.140625" customWidth="1"/>
    <col min="2" max="2" width="17.28515625" customWidth="1"/>
    <col min="3" max="3" width="17.140625" customWidth="1"/>
    <col min="4" max="4" width="27.5703125" customWidth="1"/>
    <col min="5" max="6" width="18.28515625" customWidth="1"/>
    <col min="7" max="7" width="15.5703125" customWidth="1"/>
    <col min="8" max="8" width="12.85546875" customWidth="1"/>
  </cols>
  <sheetData>
    <row r="1" spans="1:8" ht="21" x14ac:dyDescent="0.35">
      <c r="A1" s="28" t="s">
        <v>87</v>
      </c>
      <c r="B1" s="4"/>
      <c r="C1" s="4"/>
      <c r="D1" s="4"/>
      <c r="E1" s="4"/>
      <c r="F1" s="4"/>
    </row>
    <row r="2" spans="1:8" s="2" customFormat="1" x14ac:dyDescent="0.25">
      <c r="A2" s="86" t="s">
        <v>221</v>
      </c>
      <c r="B2" s="33"/>
      <c r="C2" s="33"/>
      <c r="D2" s="33"/>
      <c r="E2" s="33"/>
      <c r="F2" s="33"/>
      <c r="G2" s="27"/>
      <c r="H2" s="27"/>
    </row>
    <row r="3" spans="1:8" s="2" customFormat="1" ht="10.5" customHeight="1" x14ac:dyDescent="0.25">
      <c r="A3" s="86"/>
      <c r="B3" s="33"/>
      <c r="C3" s="33"/>
      <c r="D3" s="33"/>
      <c r="E3" s="33"/>
      <c r="F3" s="33"/>
      <c r="G3" s="27"/>
      <c r="H3" s="27"/>
    </row>
    <row r="4" spans="1:8" s="2" customFormat="1" ht="27" customHeight="1" x14ac:dyDescent="0.25">
      <c r="A4" s="226" t="s">
        <v>139</v>
      </c>
      <c r="B4" s="226"/>
      <c r="C4" s="226"/>
      <c r="D4" s="227"/>
      <c r="E4" s="228"/>
      <c r="F4" s="228"/>
      <c r="G4" s="228"/>
      <c r="H4" s="229"/>
    </row>
    <row r="5" spans="1:8" s="2" customFormat="1" ht="17.25" customHeight="1" x14ac:dyDescent="0.25">
      <c r="A5" s="226" t="s">
        <v>134</v>
      </c>
      <c r="B5" s="226"/>
      <c r="C5" s="226"/>
      <c r="D5" s="227"/>
      <c r="E5" s="228"/>
      <c r="F5" s="228"/>
      <c r="G5" s="228"/>
      <c r="H5" s="229"/>
    </row>
    <row r="6" spans="1:8" s="2" customFormat="1" ht="15" customHeight="1" x14ac:dyDescent="0.25">
      <c r="A6" s="226" t="s">
        <v>135</v>
      </c>
      <c r="B6" s="226"/>
      <c r="C6" s="226"/>
      <c r="D6" s="227" t="s">
        <v>32</v>
      </c>
      <c r="E6" s="228"/>
      <c r="F6" s="228"/>
      <c r="G6" s="228"/>
      <c r="H6" s="229"/>
    </row>
    <row r="7" spans="1:8" s="2" customFormat="1" ht="15.75" customHeight="1" x14ac:dyDescent="0.25">
      <c r="A7" s="226" t="s">
        <v>136</v>
      </c>
      <c r="B7" s="226"/>
      <c r="C7" s="226"/>
      <c r="D7" s="227" t="s">
        <v>137</v>
      </c>
      <c r="E7" s="228"/>
      <c r="F7" s="228"/>
      <c r="G7" s="228"/>
      <c r="H7" s="229"/>
    </row>
    <row r="8" spans="1:8" s="2" customFormat="1" x14ac:dyDescent="0.25">
      <c r="A8" s="33"/>
      <c r="B8" s="33"/>
      <c r="C8" s="33"/>
      <c r="D8" s="33"/>
      <c r="E8" s="33"/>
      <c r="F8" s="33"/>
      <c r="G8" s="27"/>
      <c r="H8" s="27"/>
    </row>
    <row r="9" spans="1:8" s="27" customFormat="1" ht="51" x14ac:dyDescent="0.2">
      <c r="A9" s="87"/>
      <c r="B9" s="91" t="s">
        <v>33</v>
      </c>
      <c r="C9" s="91" t="s">
        <v>34</v>
      </c>
      <c r="D9" s="91" t="s">
        <v>35</v>
      </c>
      <c r="E9" s="91" t="s">
        <v>36</v>
      </c>
      <c r="F9" s="91" t="s">
        <v>37</v>
      </c>
      <c r="G9" s="92" t="s">
        <v>133</v>
      </c>
      <c r="H9" s="91" t="s">
        <v>111</v>
      </c>
    </row>
    <row r="10" spans="1:8" s="2" customFormat="1" ht="28.5" customHeight="1" x14ac:dyDescent="0.25">
      <c r="A10" s="89">
        <v>1</v>
      </c>
      <c r="B10" s="90"/>
      <c r="C10" s="90"/>
      <c r="D10" s="90"/>
      <c r="E10" s="90"/>
      <c r="F10" s="90"/>
      <c r="G10" s="90"/>
      <c r="H10" s="90"/>
    </row>
    <row r="11" spans="1:8" s="2" customFormat="1" ht="26.25" customHeight="1" x14ac:dyDescent="0.25">
      <c r="A11" s="89">
        <v>2</v>
      </c>
      <c r="B11" s="90"/>
      <c r="C11" s="90"/>
      <c r="D11" s="90"/>
      <c r="E11" s="90"/>
      <c r="F11" s="90"/>
      <c r="G11" s="90"/>
      <c r="H11" s="90"/>
    </row>
    <row r="12" spans="1:8" s="2" customFormat="1" ht="28.5" customHeight="1" x14ac:dyDescent="0.25">
      <c r="A12" s="89">
        <v>3</v>
      </c>
      <c r="B12" s="90"/>
      <c r="C12" s="90"/>
      <c r="D12" s="90"/>
      <c r="E12" s="90"/>
      <c r="F12" s="90"/>
      <c r="G12" s="90"/>
      <c r="H12" s="90"/>
    </row>
    <row r="13" spans="1:8" s="2" customFormat="1" ht="25.5" customHeight="1" x14ac:dyDescent="0.25">
      <c r="A13" s="89">
        <v>4</v>
      </c>
      <c r="B13" s="90"/>
      <c r="C13" s="90"/>
      <c r="D13" s="90"/>
      <c r="E13" s="90"/>
      <c r="F13" s="90"/>
      <c r="G13" s="90"/>
      <c r="H13" s="90"/>
    </row>
    <row r="14" spans="1:8" s="2" customFormat="1" ht="20.100000000000001" customHeight="1" x14ac:dyDescent="0.25">
      <c r="A14" s="89">
        <v>5</v>
      </c>
      <c r="B14" s="90"/>
      <c r="C14" s="90"/>
      <c r="D14" s="90"/>
      <c r="E14" s="90"/>
      <c r="F14" s="90"/>
      <c r="G14" s="90"/>
      <c r="H14" s="90"/>
    </row>
    <row r="15" spans="1:8" s="2" customFormat="1" ht="20.100000000000001" customHeight="1" x14ac:dyDescent="0.25">
      <c r="A15" s="89">
        <v>6</v>
      </c>
      <c r="B15" s="90"/>
      <c r="C15" s="90"/>
      <c r="D15" s="90"/>
      <c r="E15" s="90"/>
      <c r="F15" s="90"/>
      <c r="G15" s="90"/>
      <c r="H15" s="90"/>
    </row>
    <row r="16" spans="1:8" s="2" customFormat="1" ht="20.100000000000001" customHeight="1" x14ac:dyDescent="0.25">
      <c r="A16" s="89">
        <v>7</v>
      </c>
      <c r="B16" s="90"/>
      <c r="C16" s="90"/>
      <c r="D16" s="90"/>
      <c r="E16" s="90"/>
      <c r="F16" s="90"/>
      <c r="G16" s="90"/>
      <c r="H16" s="90"/>
    </row>
    <row r="17" spans="1:8" s="2" customFormat="1" ht="20.100000000000001" customHeight="1" x14ac:dyDescent="0.25">
      <c r="A17" s="89">
        <v>8</v>
      </c>
      <c r="B17" s="90"/>
      <c r="C17" s="90"/>
      <c r="D17" s="90"/>
      <c r="E17" s="90"/>
      <c r="F17" s="90"/>
      <c r="G17" s="90"/>
      <c r="H17" s="90"/>
    </row>
    <row r="18" spans="1:8" s="2" customFormat="1" ht="20.100000000000001" customHeight="1" x14ac:dyDescent="0.25">
      <c r="A18" s="89">
        <v>9</v>
      </c>
      <c r="B18" s="90"/>
      <c r="C18" s="90"/>
      <c r="D18" s="90"/>
      <c r="E18" s="90"/>
      <c r="F18" s="90"/>
      <c r="G18" s="90"/>
      <c r="H18" s="90"/>
    </row>
    <row r="19" spans="1:8" s="2" customFormat="1" ht="20.100000000000001" customHeight="1" x14ac:dyDescent="0.25">
      <c r="A19" s="89">
        <v>10</v>
      </c>
      <c r="B19" s="90"/>
      <c r="C19" s="90"/>
      <c r="D19" s="90"/>
      <c r="E19" s="90"/>
      <c r="F19" s="90"/>
      <c r="G19" s="90"/>
      <c r="H19" s="90"/>
    </row>
    <row r="20" spans="1:8" s="2" customFormat="1" ht="20.100000000000001" customHeight="1" x14ac:dyDescent="0.25">
      <c r="A20" s="89">
        <v>11</v>
      </c>
      <c r="B20" s="90"/>
      <c r="C20" s="90"/>
      <c r="D20" s="90"/>
      <c r="E20" s="90"/>
      <c r="F20" s="90"/>
      <c r="G20" s="90"/>
      <c r="H20" s="90"/>
    </row>
    <row r="21" spans="1:8" s="2" customFormat="1" ht="20.100000000000001" customHeight="1" x14ac:dyDescent="0.25">
      <c r="A21" s="89">
        <v>12</v>
      </c>
      <c r="B21" s="90"/>
      <c r="C21" s="90"/>
      <c r="D21" s="90"/>
      <c r="E21" s="90"/>
      <c r="F21" s="90"/>
      <c r="G21" s="90"/>
      <c r="H21" s="90"/>
    </row>
    <row r="22" spans="1:8" s="2" customFormat="1" ht="20.100000000000001" customHeight="1" x14ac:dyDescent="0.25">
      <c r="A22" s="89">
        <v>13</v>
      </c>
      <c r="B22" s="90"/>
      <c r="C22" s="90"/>
      <c r="D22" s="90"/>
      <c r="E22" s="90"/>
      <c r="F22" s="90"/>
      <c r="G22" s="90"/>
      <c r="H22" s="90"/>
    </row>
    <row r="23" spans="1:8" s="2" customFormat="1" ht="20.100000000000001" customHeight="1" x14ac:dyDescent="0.25">
      <c r="A23" s="89">
        <v>14</v>
      </c>
      <c r="B23" s="90"/>
      <c r="C23" s="90"/>
      <c r="D23" s="90"/>
      <c r="E23" s="90"/>
      <c r="F23" s="90"/>
      <c r="G23" s="90"/>
      <c r="H23" s="90"/>
    </row>
    <row r="24" spans="1:8" s="2" customFormat="1" ht="20.100000000000001" customHeight="1" x14ac:dyDescent="0.25">
      <c r="A24" s="89">
        <v>15</v>
      </c>
      <c r="B24" s="90"/>
      <c r="C24" s="90"/>
      <c r="D24" s="90"/>
      <c r="E24" s="90"/>
      <c r="F24" s="90"/>
      <c r="G24" s="90"/>
      <c r="H24" s="90"/>
    </row>
    <row r="25" spans="1:8" s="2" customFormat="1" ht="20.100000000000001" customHeight="1" x14ac:dyDescent="0.25">
      <c r="A25" s="89">
        <v>16</v>
      </c>
      <c r="B25" s="90"/>
      <c r="C25" s="90"/>
      <c r="D25" s="90"/>
      <c r="E25" s="90"/>
      <c r="F25" s="90"/>
      <c r="G25" s="90"/>
      <c r="H25" s="90"/>
    </row>
    <row r="26" spans="1:8" s="2" customFormat="1" ht="20.100000000000001" customHeight="1" x14ac:dyDescent="0.25">
      <c r="A26" s="89">
        <v>17</v>
      </c>
      <c r="B26" s="90"/>
      <c r="C26" s="90"/>
      <c r="D26" s="90"/>
      <c r="E26" s="90"/>
      <c r="F26" s="90"/>
      <c r="G26" s="90"/>
      <c r="H26" s="90"/>
    </row>
    <row r="27" spans="1:8" s="2" customFormat="1" ht="20.100000000000001" customHeight="1" x14ac:dyDescent="0.25">
      <c r="A27" s="89">
        <v>18</v>
      </c>
      <c r="B27" s="90"/>
      <c r="C27" s="90"/>
      <c r="D27" s="90"/>
      <c r="E27" s="90"/>
      <c r="F27" s="90"/>
      <c r="G27" s="90"/>
      <c r="H27" s="90"/>
    </row>
    <row r="28" spans="1:8" s="2" customFormat="1" ht="20.100000000000001" customHeight="1" x14ac:dyDescent="0.25">
      <c r="A28" s="89">
        <v>19</v>
      </c>
      <c r="B28" s="90"/>
      <c r="C28" s="90"/>
      <c r="D28" s="90"/>
      <c r="E28" s="90"/>
      <c r="F28" s="90"/>
      <c r="G28" s="90"/>
      <c r="H28" s="90"/>
    </row>
    <row r="29" spans="1:8" ht="20.100000000000001" customHeight="1" x14ac:dyDescent="0.25">
      <c r="A29" s="89">
        <v>20</v>
      </c>
      <c r="B29" s="90"/>
      <c r="C29" s="90"/>
      <c r="D29" s="90"/>
      <c r="E29" s="90"/>
      <c r="F29" s="90"/>
      <c r="G29" s="90"/>
      <c r="H29" s="90"/>
    </row>
    <row r="30" spans="1:8" ht="23.25" customHeight="1" x14ac:dyDescent="0.25">
      <c r="A30" s="27"/>
      <c r="B30" s="27" t="s">
        <v>140</v>
      </c>
      <c r="C30" s="27"/>
      <c r="D30" s="27"/>
      <c r="E30" s="27"/>
      <c r="F30" s="88" t="s">
        <v>3</v>
      </c>
      <c r="G30" s="25"/>
      <c r="H30" s="26"/>
    </row>
    <row r="31" spans="1:8" x14ac:dyDescent="0.25">
      <c r="A31" s="27"/>
      <c r="B31" s="93" t="s">
        <v>115</v>
      </c>
      <c r="C31" s="27"/>
      <c r="D31" s="27"/>
      <c r="E31" s="27"/>
      <c r="F31" s="225" t="s">
        <v>138</v>
      </c>
      <c r="G31" s="225"/>
      <c r="H31" s="225"/>
    </row>
    <row r="32" spans="1:8" x14ac:dyDescent="0.25">
      <c r="A32" s="27"/>
      <c r="B32" s="27"/>
      <c r="C32" s="27"/>
      <c r="D32" s="27"/>
      <c r="E32" s="27"/>
    </row>
    <row r="33" spans="1:5" ht="15.75" customHeight="1" x14ac:dyDescent="0.25">
      <c r="A33" s="27"/>
      <c r="B33" s="27"/>
      <c r="C33" s="27"/>
      <c r="D33" s="27"/>
      <c r="E33" s="27"/>
    </row>
  </sheetData>
  <mergeCells count="9">
    <mergeCell ref="F31:H31"/>
    <mergeCell ref="A4:C4"/>
    <mergeCell ref="D4:H4"/>
    <mergeCell ref="D5:H5"/>
    <mergeCell ref="D6:H6"/>
    <mergeCell ref="D7:H7"/>
    <mergeCell ref="A7:C7"/>
    <mergeCell ref="A6:C6"/>
    <mergeCell ref="A5:C5"/>
  </mergeCells>
  <dataValidations count="1">
    <dataValidation type="list" allowBlank="1" showInputMessage="1" showErrorMessage="1" sqref="H10:H29">
      <formula1>Distance_band</formula1>
    </dataValidation>
  </dataValidations>
  <hyperlinks>
    <hyperlink ref="B31" r:id="rId1"/>
  </hyperlinks>
  <pageMargins left="0.7" right="0.7" top="0.75" bottom="0.75" header="0.3" footer="0.3"/>
  <pageSetup paperSize="9" fitToHeight="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7"/>
  <sheetViews>
    <sheetView workbookViewId="0">
      <selection activeCell="K30" sqref="K30"/>
    </sheetView>
  </sheetViews>
  <sheetFormatPr defaultRowHeight="12.75" x14ac:dyDescent="0.2"/>
  <cols>
    <col min="1" max="1" width="9.140625" style="27"/>
    <col min="2" max="2" width="15.5703125" style="162" customWidth="1"/>
    <col min="3" max="3" width="11.140625" style="27" customWidth="1"/>
    <col min="4" max="4" width="9.140625" style="27"/>
    <col min="5" max="5" width="11" style="27" customWidth="1"/>
    <col min="6" max="6" width="10.42578125" style="27" customWidth="1"/>
    <col min="7" max="7" width="12.5703125" style="27" customWidth="1"/>
    <col min="8" max="8" width="9.140625" style="27"/>
    <col min="9" max="9" width="7.85546875" style="161" customWidth="1"/>
    <col min="10" max="10" width="9.140625" style="27"/>
    <col min="11" max="11" width="25.42578125" style="27" customWidth="1"/>
    <col min="12" max="12" width="11.28515625" style="27" customWidth="1"/>
    <col min="13" max="15" width="9.140625" style="27"/>
    <col min="16" max="16" width="14.42578125" style="27" customWidth="1"/>
    <col min="17" max="18" width="9.140625" style="27"/>
    <col min="19" max="19" width="13.140625" style="27" customWidth="1"/>
    <col min="20" max="22" width="9.140625" style="27"/>
    <col min="23" max="23" width="18.85546875" style="27" customWidth="1"/>
    <col min="24" max="16384" width="9.140625" style="27"/>
  </cols>
  <sheetData>
    <row r="1" spans="2:25" s="155" customFormat="1" ht="87.75" customHeight="1" x14ac:dyDescent="0.2">
      <c r="B1" s="153" t="s">
        <v>19</v>
      </c>
      <c r="C1" s="154" t="s">
        <v>26</v>
      </c>
      <c r="D1" s="154" t="s">
        <v>20</v>
      </c>
      <c r="E1" s="154" t="s">
        <v>21</v>
      </c>
      <c r="F1" s="154" t="s">
        <v>12</v>
      </c>
      <c r="G1" s="153" t="s">
        <v>22</v>
      </c>
      <c r="I1" s="156" t="s">
        <v>27</v>
      </c>
      <c r="J1" s="157" t="s">
        <v>186</v>
      </c>
      <c r="L1" s="154" t="s">
        <v>40</v>
      </c>
      <c r="N1" s="154" t="s">
        <v>108</v>
      </c>
      <c r="P1" s="158" t="s">
        <v>114</v>
      </c>
      <c r="S1" s="155" t="s">
        <v>130</v>
      </c>
      <c r="V1" s="155" t="s">
        <v>172</v>
      </c>
      <c r="Y1" s="155" t="s">
        <v>169</v>
      </c>
    </row>
    <row r="2" spans="2:25" ht="16.5" customHeight="1" x14ac:dyDescent="0.2">
      <c r="B2" s="162" t="s">
        <v>79</v>
      </c>
      <c r="C2" s="27">
        <v>1</v>
      </c>
      <c r="D2" s="27">
        <v>294</v>
      </c>
      <c r="E2" s="163">
        <v>241</v>
      </c>
      <c r="F2" s="163">
        <v>190</v>
      </c>
      <c r="G2" s="27">
        <v>157</v>
      </c>
      <c r="I2" s="159" t="s">
        <v>182</v>
      </c>
      <c r="J2" s="27" t="s">
        <v>20</v>
      </c>
      <c r="L2" s="27" t="s">
        <v>41</v>
      </c>
      <c r="N2" s="27" t="s">
        <v>110</v>
      </c>
      <c r="P2" s="160" t="s">
        <v>112</v>
      </c>
      <c r="S2" s="160" t="s">
        <v>131</v>
      </c>
      <c r="V2" s="27">
        <v>250</v>
      </c>
      <c r="W2" s="27" t="s">
        <v>171</v>
      </c>
      <c r="Y2" s="27">
        <v>1</v>
      </c>
    </row>
    <row r="3" spans="2:25" ht="14.25" customHeight="1" x14ac:dyDescent="0.2">
      <c r="B3" s="162" t="s">
        <v>15</v>
      </c>
      <c r="C3" s="27">
        <v>2</v>
      </c>
      <c r="D3" s="27">
        <v>280</v>
      </c>
      <c r="E3" s="27">
        <v>214</v>
      </c>
      <c r="F3" s="27">
        <v>162</v>
      </c>
      <c r="G3" s="27">
        <v>131</v>
      </c>
      <c r="I3" s="159" t="s">
        <v>187</v>
      </c>
      <c r="J3" s="27" t="s">
        <v>185</v>
      </c>
      <c r="L3" s="27" t="s">
        <v>42</v>
      </c>
      <c r="N3" s="27" t="s">
        <v>109</v>
      </c>
      <c r="P3" s="27" t="s">
        <v>113</v>
      </c>
      <c r="S3" s="27" t="s">
        <v>132</v>
      </c>
      <c r="V3" s="27">
        <v>500</v>
      </c>
      <c r="W3" s="27" t="s">
        <v>168</v>
      </c>
      <c r="Y3" s="27">
        <v>2</v>
      </c>
    </row>
    <row r="4" spans="2:25" ht="15" customHeight="1" x14ac:dyDescent="0.2">
      <c r="B4" s="162" t="s">
        <v>18</v>
      </c>
      <c r="C4" s="27">
        <v>4</v>
      </c>
      <c r="D4" s="27">
        <v>88</v>
      </c>
      <c r="E4" s="27">
        <v>74</v>
      </c>
      <c r="F4" s="27">
        <v>55</v>
      </c>
      <c r="G4" s="27">
        <v>39</v>
      </c>
      <c r="I4" s="159" t="s">
        <v>183</v>
      </c>
      <c r="J4" s="27" t="s">
        <v>12</v>
      </c>
      <c r="L4" s="27" t="s">
        <v>43</v>
      </c>
      <c r="Y4" s="27">
        <v>3</v>
      </c>
    </row>
    <row r="5" spans="2:25" ht="12.75" customHeight="1" x14ac:dyDescent="0.2">
      <c r="B5" s="162" t="s">
        <v>78</v>
      </c>
      <c r="C5" s="27">
        <v>4</v>
      </c>
      <c r="D5" s="27">
        <v>88</v>
      </c>
      <c r="E5" s="27">
        <v>74</v>
      </c>
      <c r="F5" s="27">
        <v>55</v>
      </c>
      <c r="G5" s="27">
        <v>39</v>
      </c>
      <c r="I5" s="159" t="s">
        <v>184</v>
      </c>
      <c r="J5" s="27" t="s">
        <v>22</v>
      </c>
      <c r="L5" s="27" t="s">
        <v>44</v>
      </c>
      <c r="Y5" s="27">
        <v>4</v>
      </c>
    </row>
    <row r="6" spans="2:25" x14ac:dyDescent="0.2">
      <c r="B6" s="162" t="s">
        <v>62</v>
      </c>
      <c r="C6" s="27">
        <v>3</v>
      </c>
      <c r="D6" s="27">
        <v>164</v>
      </c>
      <c r="E6" s="27">
        <v>137</v>
      </c>
      <c r="F6" s="27">
        <v>102</v>
      </c>
      <c r="G6" s="27">
        <v>78</v>
      </c>
      <c r="L6" s="27" t="s">
        <v>45</v>
      </c>
      <c r="Y6" s="27">
        <v>5</v>
      </c>
    </row>
    <row r="7" spans="2:25" x14ac:dyDescent="0.2">
      <c r="B7" s="162" t="s">
        <v>17</v>
      </c>
      <c r="C7" s="27">
        <v>3</v>
      </c>
      <c r="D7" s="27">
        <v>164</v>
      </c>
      <c r="E7" s="27">
        <v>137</v>
      </c>
      <c r="F7" s="27">
        <v>102</v>
      </c>
      <c r="G7" s="27">
        <v>78</v>
      </c>
      <c r="L7" s="27" t="s">
        <v>46</v>
      </c>
      <c r="Y7" s="27">
        <v>6</v>
      </c>
    </row>
    <row r="8" spans="2:25" x14ac:dyDescent="0.2">
      <c r="B8" s="162" t="s">
        <v>13</v>
      </c>
      <c r="C8" s="27">
        <v>1</v>
      </c>
      <c r="D8" s="27">
        <v>294</v>
      </c>
      <c r="E8" s="163">
        <v>241</v>
      </c>
      <c r="F8" s="163">
        <v>190</v>
      </c>
      <c r="G8" s="27">
        <v>157</v>
      </c>
      <c r="L8" s="27" t="s">
        <v>47</v>
      </c>
      <c r="Y8" s="27">
        <v>7</v>
      </c>
    </row>
    <row r="9" spans="2:25" x14ac:dyDescent="0.2">
      <c r="B9" s="162" t="s">
        <v>63</v>
      </c>
      <c r="C9" s="27">
        <v>4</v>
      </c>
      <c r="D9" s="27">
        <v>88</v>
      </c>
      <c r="E9" s="27">
        <v>74</v>
      </c>
      <c r="F9" s="27">
        <v>55</v>
      </c>
      <c r="G9" s="27">
        <v>39</v>
      </c>
      <c r="L9" s="27" t="s">
        <v>48</v>
      </c>
      <c r="Y9" s="27">
        <v>8</v>
      </c>
    </row>
    <row r="10" spans="2:25" x14ac:dyDescent="0.2">
      <c r="B10" s="162" t="s">
        <v>66</v>
      </c>
      <c r="C10" s="27">
        <v>2</v>
      </c>
      <c r="D10" s="27">
        <v>280</v>
      </c>
      <c r="E10" s="27">
        <v>214</v>
      </c>
      <c r="F10" s="27">
        <v>162</v>
      </c>
      <c r="G10" s="27">
        <v>131</v>
      </c>
      <c r="L10" s="27" t="s">
        <v>49</v>
      </c>
      <c r="Y10" s="27">
        <v>9</v>
      </c>
    </row>
    <row r="11" spans="2:25" x14ac:dyDescent="0.2">
      <c r="B11" s="162" t="s">
        <v>24</v>
      </c>
      <c r="C11" s="27">
        <v>4</v>
      </c>
      <c r="D11" s="27">
        <v>88</v>
      </c>
      <c r="E11" s="27">
        <v>74</v>
      </c>
      <c r="F11" s="27">
        <v>55</v>
      </c>
      <c r="G11" s="27">
        <v>39</v>
      </c>
      <c r="L11" s="27" t="s">
        <v>50</v>
      </c>
      <c r="Y11" s="27">
        <v>10</v>
      </c>
    </row>
    <row r="12" spans="2:25" x14ac:dyDescent="0.2">
      <c r="B12" s="162" t="s">
        <v>65</v>
      </c>
      <c r="C12" s="27">
        <v>2</v>
      </c>
      <c r="D12" s="27">
        <v>280</v>
      </c>
      <c r="E12" s="27">
        <v>214</v>
      </c>
      <c r="F12" s="27">
        <v>162</v>
      </c>
      <c r="G12" s="27">
        <v>131</v>
      </c>
      <c r="L12" s="27" t="s">
        <v>51</v>
      </c>
      <c r="Y12" s="27">
        <v>11</v>
      </c>
    </row>
    <row r="13" spans="2:25" x14ac:dyDescent="0.2">
      <c r="B13" s="162" t="s">
        <v>16</v>
      </c>
      <c r="C13" s="27">
        <v>2</v>
      </c>
      <c r="D13" s="27">
        <v>280</v>
      </c>
      <c r="E13" s="27">
        <v>214</v>
      </c>
      <c r="F13" s="27">
        <v>162</v>
      </c>
      <c r="G13" s="27">
        <v>131</v>
      </c>
      <c r="L13" s="27" t="s">
        <v>52</v>
      </c>
      <c r="Y13" s="27">
        <v>12</v>
      </c>
    </row>
    <row r="14" spans="2:25" x14ac:dyDescent="0.2">
      <c r="B14" s="162" t="s">
        <v>64</v>
      </c>
      <c r="C14" s="27">
        <v>3</v>
      </c>
      <c r="D14" s="27">
        <v>164</v>
      </c>
      <c r="E14" s="27">
        <v>137</v>
      </c>
      <c r="F14" s="27">
        <v>102</v>
      </c>
      <c r="G14" s="27">
        <v>78</v>
      </c>
      <c r="L14" s="27" t="s">
        <v>53</v>
      </c>
      <c r="Y14" s="27">
        <v>13</v>
      </c>
    </row>
    <row r="15" spans="2:25" x14ac:dyDescent="0.2">
      <c r="B15" s="162" t="s">
        <v>67</v>
      </c>
      <c r="C15" s="27">
        <v>4</v>
      </c>
      <c r="D15" s="27">
        <v>88</v>
      </c>
      <c r="E15" s="27">
        <v>74</v>
      </c>
      <c r="F15" s="27">
        <v>55</v>
      </c>
      <c r="G15" s="27">
        <v>39</v>
      </c>
      <c r="L15" s="27" t="s">
        <v>54</v>
      </c>
      <c r="Y15" s="27">
        <v>14</v>
      </c>
    </row>
    <row r="16" spans="2:25" x14ac:dyDescent="0.2">
      <c r="B16" s="162" t="s">
        <v>68</v>
      </c>
      <c r="C16" s="27">
        <v>2</v>
      </c>
      <c r="D16" s="27">
        <v>280</v>
      </c>
      <c r="E16" s="27">
        <v>214</v>
      </c>
      <c r="F16" s="27">
        <v>162</v>
      </c>
      <c r="G16" s="27">
        <v>131</v>
      </c>
      <c r="L16" s="27" t="s">
        <v>55</v>
      </c>
      <c r="Y16" s="27">
        <v>15</v>
      </c>
    </row>
    <row r="17" spans="2:25" x14ac:dyDescent="0.2">
      <c r="B17" s="162" t="s">
        <v>69</v>
      </c>
      <c r="C17" s="27">
        <v>1</v>
      </c>
      <c r="D17" s="27">
        <v>294</v>
      </c>
      <c r="E17" s="163">
        <v>241</v>
      </c>
      <c r="F17" s="163">
        <v>190</v>
      </c>
      <c r="G17" s="27">
        <v>157</v>
      </c>
      <c r="L17" s="27" t="s">
        <v>56</v>
      </c>
      <c r="Y17" s="27">
        <v>16</v>
      </c>
    </row>
    <row r="18" spans="2:25" x14ac:dyDescent="0.2">
      <c r="B18" s="162" t="s">
        <v>70</v>
      </c>
      <c r="C18" s="27">
        <v>2</v>
      </c>
      <c r="D18" s="27">
        <v>280</v>
      </c>
      <c r="E18" s="27">
        <v>214</v>
      </c>
      <c r="F18" s="27">
        <v>162</v>
      </c>
      <c r="G18" s="27">
        <v>131</v>
      </c>
      <c r="L18" s="27" t="s">
        <v>57</v>
      </c>
      <c r="Y18" s="27">
        <v>17</v>
      </c>
    </row>
    <row r="19" spans="2:25" x14ac:dyDescent="0.2">
      <c r="B19" s="162" t="s">
        <v>61</v>
      </c>
      <c r="C19" s="27">
        <v>4</v>
      </c>
      <c r="D19" s="27">
        <v>88</v>
      </c>
      <c r="E19" s="27">
        <v>74</v>
      </c>
      <c r="F19" s="27">
        <v>55</v>
      </c>
      <c r="G19" s="27">
        <v>39</v>
      </c>
      <c r="L19" s="27" t="s">
        <v>58</v>
      </c>
      <c r="Y19" s="27">
        <v>18</v>
      </c>
    </row>
    <row r="20" spans="2:25" x14ac:dyDescent="0.2">
      <c r="B20" s="162" t="s">
        <v>71</v>
      </c>
      <c r="C20" s="27">
        <v>1</v>
      </c>
      <c r="D20" s="27">
        <v>294</v>
      </c>
      <c r="E20" s="163">
        <v>241</v>
      </c>
      <c r="F20" s="163">
        <v>190</v>
      </c>
      <c r="G20" s="27">
        <v>157</v>
      </c>
      <c r="L20" s="27" t="s">
        <v>59</v>
      </c>
      <c r="Y20" s="27">
        <v>19</v>
      </c>
    </row>
    <row r="21" spans="2:25" x14ac:dyDescent="0.2">
      <c r="B21" s="162" t="s">
        <v>72</v>
      </c>
      <c r="C21" s="27">
        <v>4</v>
      </c>
      <c r="D21" s="27">
        <v>88</v>
      </c>
      <c r="E21" s="27">
        <v>74</v>
      </c>
      <c r="F21" s="27">
        <v>55</v>
      </c>
      <c r="G21" s="27">
        <v>39</v>
      </c>
      <c r="L21" s="27" t="s">
        <v>60</v>
      </c>
      <c r="Y21" s="27">
        <v>20</v>
      </c>
    </row>
    <row r="22" spans="2:25" x14ac:dyDescent="0.2">
      <c r="B22" s="162" t="s">
        <v>73</v>
      </c>
      <c r="C22" s="27">
        <v>1</v>
      </c>
      <c r="D22" s="27">
        <v>294</v>
      </c>
      <c r="E22" s="163">
        <v>241</v>
      </c>
      <c r="F22" s="163">
        <v>190</v>
      </c>
      <c r="G22" s="27">
        <v>157</v>
      </c>
      <c r="Y22" s="27">
        <v>21</v>
      </c>
    </row>
    <row r="23" spans="2:25" x14ac:dyDescent="0.2">
      <c r="B23" s="162" t="s">
        <v>74</v>
      </c>
      <c r="C23" s="27">
        <v>3</v>
      </c>
      <c r="D23" s="27">
        <v>164</v>
      </c>
      <c r="E23" s="27">
        <v>137</v>
      </c>
      <c r="F23" s="27">
        <v>102</v>
      </c>
      <c r="G23" s="27">
        <v>78</v>
      </c>
      <c r="Y23" s="27">
        <v>22</v>
      </c>
    </row>
    <row r="24" spans="2:25" x14ac:dyDescent="0.2">
      <c r="B24" s="162" t="s">
        <v>75</v>
      </c>
      <c r="C24" s="27">
        <v>1</v>
      </c>
      <c r="D24" s="27">
        <v>294</v>
      </c>
      <c r="E24" s="163">
        <v>241</v>
      </c>
      <c r="F24" s="163">
        <v>190</v>
      </c>
      <c r="G24" s="27">
        <v>157</v>
      </c>
      <c r="Y24" s="27">
        <v>23</v>
      </c>
    </row>
    <row r="25" spans="2:25" x14ac:dyDescent="0.2">
      <c r="B25" s="162" t="s">
        <v>14</v>
      </c>
      <c r="C25" s="27">
        <v>1</v>
      </c>
      <c r="D25" s="27">
        <v>294</v>
      </c>
      <c r="E25" s="163">
        <v>241</v>
      </c>
      <c r="F25" s="163">
        <v>190</v>
      </c>
      <c r="G25" s="27">
        <v>157</v>
      </c>
      <c r="Y25" s="27">
        <v>24</v>
      </c>
    </row>
    <row r="26" spans="2:25" x14ac:dyDescent="0.2">
      <c r="B26" s="162" t="s">
        <v>76</v>
      </c>
      <c r="C26" s="27">
        <v>4</v>
      </c>
      <c r="D26" s="27">
        <v>88</v>
      </c>
      <c r="E26" s="27">
        <v>74</v>
      </c>
      <c r="F26" s="27">
        <v>55</v>
      </c>
      <c r="G26" s="27">
        <v>39</v>
      </c>
      <c r="Y26" s="27">
        <v>25</v>
      </c>
    </row>
    <row r="27" spans="2:25" x14ac:dyDescent="0.2">
      <c r="B27" s="162" t="s">
        <v>80</v>
      </c>
      <c r="C27" s="27">
        <v>3</v>
      </c>
      <c r="D27" s="27">
        <v>164</v>
      </c>
      <c r="E27" s="27">
        <v>137</v>
      </c>
      <c r="F27" s="27">
        <v>102</v>
      </c>
      <c r="G27" s="27">
        <v>78</v>
      </c>
      <c r="Y27" s="27">
        <v>26</v>
      </c>
    </row>
    <row r="28" spans="2:25" x14ac:dyDescent="0.2">
      <c r="B28" s="162" t="s">
        <v>81</v>
      </c>
      <c r="C28" s="27">
        <v>4</v>
      </c>
      <c r="D28" s="27">
        <v>88</v>
      </c>
      <c r="E28" s="27">
        <v>74</v>
      </c>
      <c r="F28" s="27">
        <v>55</v>
      </c>
      <c r="G28" s="27">
        <v>39</v>
      </c>
      <c r="Y28" s="27">
        <v>27</v>
      </c>
    </row>
    <row r="29" spans="2:25" x14ac:dyDescent="0.2">
      <c r="B29" s="162" t="s">
        <v>82</v>
      </c>
      <c r="C29" s="27">
        <v>4</v>
      </c>
      <c r="D29" s="27">
        <v>88</v>
      </c>
      <c r="E29" s="27">
        <v>74</v>
      </c>
      <c r="F29" s="27">
        <v>55</v>
      </c>
      <c r="G29" s="27">
        <v>39</v>
      </c>
      <c r="Y29" s="27">
        <v>28</v>
      </c>
    </row>
    <row r="30" spans="2:25" x14ac:dyDescent="0.2">
      <c r="B30" s="162" t="s">
        <v>83</v>
      </c>
      <c r="C30" s="27">
        <v>3</v>
      </c>
      <c r="D30" s="27">
        <v>164</v>
      </c>
      <c r="E30" s="27">
        <v>137</v>
      </c>
      <c r="F30" s="27">
        <v>102</v>
      </c>
      <c r="G30" s="27">
        <v>78</v>
      </c>
      <c r="Y30" s="27">
        <v>29</v>
      </c>
    </row>
    <row r="31" spans="2:25" x14ac:dyDescent="0.2">
      <c r="B31" s="162" t="s">
        <v>84</v>
      </c>
      <c r="C31" s="27">
        <v>3</v>
      </c>
      <c r="D31" s="27">
        <v>164</v>
      </c>
      <c r="E31" s="27">
        <v>137</v>
      </c>
      <c r="F31" s="27">
        <v>102</v>
      </c>
      <c r="G31" s="27">
        <v>78</v>
      </c>
      <c r="Y31" s="27">
        <v>30</v>
      </c>
    </row>
    <row r="32" spans="2:25" x14ac:dyDescent="0.2">
      <c r="B32" s="162" t="s">
        <v>85</v>
      </c>
      <c r="C32" s="27">
        <v>1</v>
      </c>
      <c r="D32" s="27">
        <v>294</v>
      </c>
      <c r="E32" s="163">
        <v>241</v>
      </c>
      <c r="F32" s="163">
        <v>190</v>
      </c>
      <c r="G32" s="27">
        <v>157</v>
      </c>
      <c r="Y32" s="27">
        <v>31</v>
      </c>
    </row>
    <row r="33" spans="2:25" x14ac:dyDescent="0.2">
      <c r="B33" s="162" t="s">
        <v>86</v>
      </c>
      <c r="C33" s="27">
        <v>1</v>
      </c>
      <c r="D33" s="27">
        <v>294</v>
      </c>
      <c r="E33" s="163">
        <v>241</v>
      </c>
      <c r="F33" s="163">
        <v>190</v>
      </c>
      <c r="G33" s="27">
        <v>157</v>
      </c>
      <c r="Y33" s="27">
        <v>32</v>
      </c>
    </row>
    <row r="34" spans="2:25" x14ac:dyDescent="0.2">
      <c r="B34" s="162" t="s">
        <v>23</v>
      </c>
      <c r="C34" s="27">
        <v>4</v>
      </c>
      <c r="D34" s="27">
        <v>88</v>
      </c>
      <c r="E34" s="27">
        <v>74</v>
      </c>
      <c r="F34" s="27">
        <v>55</v>
      </c>
      <c r="G34" s="27">
        <v>39</v>
      </c>
      <c r="Y34" s="27">
        <v>33</v>
      </c>
    </row>
    <row r="35" spans="2:25" x14ac:dyDescent="0.2">
      <c r="B35" s="162" t="s">
        <v>77</v>
      </c>
      <c r="C35" s="27">
        <v>2</v>
      </c>
      <c r="D35" s="27">
        <v>280</v>
      </c>
      <c r="E35" s="27">
        <v>214</v>
      </c>
      <c r="F35" s="27">
        <v>162</v>
      </c>
      <c r="G35" s="27">
        <v>131</v>
      </c>
      <c r="Y35" s="27">
        <v>34</v>
      </c>
    </row>
    <row r="36" spans="2:25" x14ac:dyDescent="0.2">
      <c r="Y36" s="27">
        <v>35</v>
      </c>
    </row>
    <row r="37" spans="2:25" x14ac:dyDescent="0.2">
      <c r="Y37" s="27">
        <v>36</v>
      </c>
    </row>
  </sheetData>
  <sortState ref="B2:G35">
    <sortCondition ref="B3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workbookViewId="0">
      <selection activeCell="O8" sqref="O8"/>
    </sheetView>
  </sheetViews>
  <sheetFormatPr defaultRowHeight="15" x14ac:dyDescent="0.25"/>
  <cols>
    <col min="1" max="1" width="3.5703125" style="138" customWidth="1"/>
    <col min="2" max="2" width="9.42578125" style="14" customWidth="1"/>
    <col min="3" max="3" width="31.7109375" style="14" customWidth="1"/>
    <col min="4" max="4" width="13.28515625" style="15" customWidth="1"/>
    <col min="5" max="5" width="11.140625" style="14" customWidth="1"/>
    <col min="6" max="6" width="14.85546875" style="14" customWidth="1"/>
    <col min="7" max="7" width="9.42578125" style="138" customWidth="1"/>
    <col min="8" max="8" width="5" style="138" customWidth="1"/>
    <col min="9" max="16384" width="9.140625" style="138"/>
  </cols>
  <sheetData>
    <row r="1" spans="1:17" ht="21" x14ac:dyDescent="0.35">
      <c r="A1" s="136" t="s">
        <v>176</v>
      </c>
    </row>
    <row r="2" spans="1:17" s="139" customFormat="1" x14ac:dyDescent="0.25">
      <c r="B2" s="141"/>
      <c r="C2" s="141"/>
      <c r="D2" s="142"/>
      <c r="E2" s="143"/>
      <c r="F2" s="143"/>
    </row>
    <row r="3" spans="1:17" x14ac:dyDescent="0.25">
      <c r="A3" s="231" t="s">
        <v>1</v>
      </c>
      <c r="B3" s="231"/>
      <c r="C3" s="231"/>
      <c r="D3" s="241" t="s">
        <v>218</v>
      </c>
      <c r="E3" s="241"/>
      <c r="F3" s="241"/>
      <c r="G3" s="241"/>
    </row>
    <row r="4" spans="1:17" x14ac:dyDescent="0.25">
      <c r="A4" s="231" t="s">
        <v>0</v>
      </c>
      <c r="B4" s="231"/>
      <c r="C4" s="231"/>
      <c r="D4" s="232"/>
      <c r="E4" s="232"/>
      <c r="F4" s="232"/>
      <c r="G4" s="232"/>
    </row>
    <row r="5" spans="1:17" x14ac:dyDescent="0.25">
      <c r="A5" s="231" t="s">
        <v>181</v>
      </c>
      <c r="B5" s="231"/>
      <c r="C5" s="231"/>
      <c r="D5" s="232" t="s">
        <v>182</v>
      </c>
      <c r="E5" s="232"/>
      <c r="F5" s="232"/>
      <c r="G5" s="232"/>
    </row>
    <row r="6" spans="1:17" ht="15.75" thickBot="1" x14ac:dyDescent="0.3">
      <c r="A6" s="231" t="s">
        <v>25</v>
      </c>
      <c r="B6" s="231"/>
      <c r="C6" s="231"/>
      <c r="D6" s="240" t="s">
        <v>66</v>
      </c>
      <c r="E6" s="240"/>
      <c r="F6" s="240"/>
      <c r="G6" s="240"/>
    </row>
    <row r="7" spans="1:17" ht="24.75" customHeight="1" thickBot="1" x14ac:dyDescent="0.3">
      <c r="A7" s="231" t="s">
        <v>188</v>
      </c>
      <c r="B7" s="231"/>
      <c r="C7" s="239"/>
      <c r="D7" s="236">
        <v>214</v>
      </c>
      <c r="E7" s="237"/>
      <c r="F7" s="237"/>
      <c r="G7" s="238"/>
    </row>
    <row r="8" spans="1:17" ht="25.5" customHeight="1" thickBot="1" x14ac:dyDescent="0.3">
      <c r="A8" s="231" t="s">
        <v>189</v>
      </c>
      <c r="B8" s="231"/>
      <c r="C8" s="239"/>
      <c r="D8" s="262">
        <v>0.32291666666666669</v>
      </c>
      <c r="E8" s="263"/>
      <c r="F8" s="263"/>
      <c r="G8" s="264"/>
    </row>
    <row r="9" spans="1:17" x14ac:dyDescent="0.25">
      <c r="A9" s="231" t="s">
        <v>177</v>
      </c>
      <c r="B9" s="231"/>
      <c r="C9" s="231"/>
      <c r="D9" s="234"/>
      <c r="E9" s="234"/>
      <c r="F9" s="234"/>
      <c r="G9" s="234"/>
    </row>
    <row r="10" spans="1:17" x14ac:dyDescent="0.25">
      <c r="A10" s="231" t="s">
        <v>179</v>
      </c>
      <c r="B10" s="231"/>
      <c r="C10" s="231"/>
      <c r="D10" s="233"/>
      <c r="E10" s="233"/>
      <c r="F10" s="233"/>
      <c r="G10" s="233"/>
    </row>
    <row r="11" spans="1:17" x14ac:dyDescent="0.25">
      <c r="A11" s="231" t="s">
        <v>178</v>
      </c>
      <c r="B11" s="231"/>
      <c r="C11" s="231"/>
      <c r="D11" s="232"/>
      <c r="E11" s="232"/>
      <c r="F11" s="232"/>
      <c r="G11" s="232"/>
    </row>
    <row r="12" spans="1:17" s="140" customFormat="1" x14ac:dyDescent="0.25">
      <c r="B12" s="144"/>
      <c r="C12" s="145"/>
      <c r="D12" s="145"/>
      <c r="E12" s="146"/>
      <c r="F12" s="146"/>
    </row>
    <row r="13" spans="1:17" s="151" customFormat="1" ht="53.25" x14ac:dyDescent="0.25">
      <c r="A13" s="171"/>
      <c r="B13" s="172" t="s">
        <v>180</v>
      </c>
      <c r="C13" s="223" t="s">
        <v>39</v>
      </c>
      <c r="D13" s="223" t="s">
        <v>192</v>
      </c>
      <c r="E13" s="223" t="s">
        <v>219</v>
      </c>
      <c r="F13" s="223" t="s">
        <v>190</v>
      </c>
      <c r="G13" s="172" t="s">
        <v>191</v>
      </c>
      <c r="J13" s="265" t="s">
        <v>234</v>
      </c>
      <c r="K13" s="265"/>
      <c r="L13" s="265"/>
      <c r="M13" s="265"/>
      <c r="N13" s="265"/>
      <c r="O13" s="265"/>
      <c r="P13" s="265"/>
      <c r="Q13" s="265"/>
    </row>
    <row r="14" spans="1:17" x14ac:dyDescent="0.25">
      <c r="A14" s="165">
        <v>1</v>
      </c>
      <c r="B14" s="152"/>
      <c r="C14" s="147"/>
      <c r="D14" s="148"/>
      <c r="E14" s="266">
        <v>4.1666666666666664E-2</v>
      </c>
      <c r="F14" s="173"/>
      <c r="G14" s="173"/>
    </row>
    <row r="15" spans="1:17" x14ac:dyDescent="0.25">
      <c r="A15" s="165">
        <v>2</v>
      </c>
      <c r="B15" s="152"/>
      <c r="C15" s="147"/>
      <c r="D15" s="148"/>
      <c r="E15" s="266">
        <v>3.125E-2</v>
      </c>
      <c r="F15" s="174"/>
      <c r="G15" s="174"/>
    </row>
    <row r="16" spans="1:17" x14ac:dyDescent="0.25">
      <c r="A16" s="165">
        <v>3</v>
      </c>
      <c r="B16" s="152"/>
      <c r="C16" s="147"/>
      <c r="D16" s="148"/>
      <c r="E16" s="266">
        <v>9.375E-2</v>
      </c>
      <c r="F16" s="174"/>
      <c r="G16" s="174"/>
    </row>
    <row r="17" spans="1:7" x14ac:dyDescent="0.25">
      <c r="A17" s="165">
        <v>4</v>
      </c>
      <c r="B17" s="152"/>
      <c r="C17" s="147"/>
      <c r="D17" s="148"/>
      <c r="E17" s="266">
        <v>9.375E-2</v>
      </c>
      <c r="F17" s="174"/>
      <c r="G17" s="174"/>
    </row>
    <row r="18" spans="1:7" x14ac:dyDescent="0.25">
      <c r="A18" s="165">
        <v>5</v>
      </c>
      <c r="B18" s="152"/>
      <c r="C18" s="147"/>
      <c r="D18" s="148"/>
      <c r="E18" s="266">
        <v>0.82291666666666663</v>
      </c>
      <c r="F18" s="174"/>
      <c r="G18" s="174"/>
    </row>
    <row r="19" spans="1:7" x14ac:dyDescent="0.25">
      <c r="A19" s="165">
        <v>6</v>
      </c>
      <c r="B19" s="152"/>
      <c r="C19" s="147"/>
      <c r="D19" s="148"/>
      <c r="E19" s="266">
        <v>1.5625</v>
      </c>
      <c r="F19" s="174"/>
      <c r="G19" s="174"/>
    </row>
    <row r="20" spans="1:7" x14ac:dyDescent="0.25">
      <c r="A20" s="165">
        <v>7</v>
      </c>
      <c r="B20" s="152"/>
      <c r="C20" s="147"/>
      <c r="D20" s="148"/>
      <c r="E20" s="266"/>
      <c r="F20" s="174"/>
      <c r="G20" s="174"/>
    </row>
    <row r="21" spans="1:7" x14ac:dyDescent="0.25">
      <c r="A21" s="165">
        <v>8</v>
      </c>
      <c r="B21" s="152"/>
      <c r="C21" s="147"/>
      <c r="D21" s="148"/>
      <c r="E21" s="266"/>
      <c r="F21" s="174"/>
      <c r="G21" s="174"/>
    </row>
    <row r="22" spans="1:7" x14ac:dyDescent="0.25">
      <c r="A22" s="165">
        <v>9</v>
      </c>
      <c r="B22" s="152"/>
      <c r="C22" s="147"/>
      <c r="D22" s="148"/>
      <c r="E22" s="266"/>
      <c r="F22" s="174"/>
      <c r="G22" s="174"/>
    </row>
    <row r="23" spans="1:7" x14ac:dyDescent="0.25">
      <c r="A23" s="165">
        <v>10</v>
      </c>
      <c r="B23" s="152"/>
      <c r="C23" s="147"/>
      <c r="D23" s="148"/>
      <c r="E23" s="266"/>
      <c r="F23" s="174"/>
      <c r="G23" s="174"/>
    </row>
    <row r="24" spans="1:7" x14ac:dyDescent="0.25">
      <c r="A24" s="165">
        <v>11</v>
      </c>
      <c r="B24" s="152"/>
      <c r="C24" s="147"/>
      <c r="D24" s="148"/>
      <c r="E24" s="266"/>
      <c r="F24" s="174"/>
      <c r="G24" s="174"/>
    </row>
    <row r="25" spans="1:7" x14ac:dyDescent="0.25">
      <c r="A25" s="165">
        <v>12</v>
      </c>
      <c r="B25" s="152"/>
      <c r="C25" s="147"/>
      <c r="D25" s="148"/>
      <c r="E25" s="266"/>
      <c r="F25" s="174"/>
      <c r="G25" s="174"/>
    </row>
    <row r="26" spans="1:7" x14ac:dyDescent="0.25">
      <c r="A26" s="165">
        <v>13</v>
      </c>
      <c r="B26" s="152"/>
      <c r="C26" s="149"/>
      <c r="D26" s="148"/>
      <c r="E26" s="266"/>
      <c r="F26" s="175"/>
      <c r="G26" s="175"/>
    </row>
    <row r="27" spans="1:7" x14ac:dyDescent="0.25">
      <c r="A27" s="165">
        <v>14</v>
      </c>
      <c r="B27" s="152"/>
      <c r="C27" s="149"/>
      <c r="D27" s="148"/>
      <c r="E27" s="266"/>
      <c r="F27" s="175"/>
      <c r="G27" s="175"/>
    </row>
    <row r="28" spans="1:7" x14ac:dyDescent="0.25">
      <c r="A28" s="165">
        <v>15</v>
      </c>
      <c r="B28" s="152"/>
      <c r="C28" s="149"/>
      <c r="D28" s="148"/>
      <c r="E28" s="266"/>
      <c r="F28" s="175"/>
      <c r="G28" s="175"/>
    </row>
    <row r="29" spans="1:7" x14ac:dyDescent="0.25">
      <c r="A29" s="165">
        <v>16</v>
      </c>
      <c r="B29" s="152"/>
      <c r="C29" s="149"/>
      <c r="D29" s="148"/>
      <c r="E29" s="266"/>
      <c r="F29" s="175"/>
      <c r="G29" s="175"/>
    </row>
    <row r="30" spans="1:7" x14ac:dyDescent="0.25">
      <c r="A30" s="165">
        <v>17</v>
      </c>
      <c r="B30" s="152"/>
      <c r="C30" s="149"/>
      <c r="D30" s="148"/>
      <c r="E30" s="266"/>
      <c r="F30" s="175"/>
      <c r="G30" s="175"/>
    </row>
    <row r="31" spans="1:7" x14ac:dyDescent="0.25">
      <c r="A31" s="165">
        <v>18</v>
      </c>
      <c r="B31" s="152"/>
      <c r="C31" s="149"/>
      <c r="D31" s="148"/>
      <c r="E31" s="266"/>
      <c r="F31" s="175"/>
      <c r="G31" s="175"/>
    </row>
    <row r="32" spans="1:7" x14ac:dyDescent="0.25">
      <c r="A32" s="165">
        <v>19</v>
      </c>
      <c r="B32" s="152"/>
      <c r="C32" s="149"/>
      <c r="D32" s="148"/>
      <c r="E32" s="266"/>
      <c r="F32" s="175"/>
      <c r="G32" s="175"/>
    </row>
    <row r="33" spans="1:7" x14ac:dyDescent="0.25">
      <c r="A33" s="165">
        <v>20</v>
      </c>
      <c r="B33" s="152"/>
      <c r="C33" s="149"/>
      <c r="D33" s="148"/>
      <c r="E33" s="266"/>
      <c r="F33" s="175"/>
      <c r="G33" s="175"/>
    </row>
    <row r="34" spans="1:7" x14ac:dyDescent="0.25">
      <c r="A34" s="165">
        <v>21</v>
      </c>
      <c r="B34" s="152"/>
      <c r="C34" s="149"/>
      <c r="D34" s="148"/>
      <c r="E34" s="266"/>
      <c r="F34" s="175"/>
      <c r="G34" s="175"/>
    </row>
    <row r="35" spans="1:7" x14ac:dyDescent="0.25">
      <c r="A35" s="165">
        <v>22</v>
      </c>
      <c r="B35" s="152"/>
      <c r="C35" s="149"/>
      <c r="D35" s="148"/>
      <c r="E35" s="266"/>
      <c r="F35" s="175"/>
      <c r="G35" s="175"/>
    </row>
    <row r="36" spans="1:7" x14ac:dyDescent="0.25">
      <c r="A36" s="165">
        <v>23</v>
      </c>
      <c r="B36" s="152"/>
      <c r="C36" s="149"/>
      <c r="D36" s="148"/>
      <c r="E36" s="266"/>
      <c r="F36" s="175"/>
      <c r="G36" s="175"/>
    </row>
    <row r="37" spans="1:7" x14ac:dyDescent="0.25">
      <c r="A37" s="165">
        <v>24</v>
      </c>
      <c r="B37" s="152"/>
      <c r="C37" s="149"/>
      <c r="D37" s="148"/>
      <c r="E37" s="266"/>
      <c r="F37" s="176"/>
      <c r="G37" s="176"/>
    </row>
    <row r="38" spans="1:7" x14ac:dyDescent="0.25">
      <c r="A38" s="165"/>
      <c r="B38" s="166"/>
      <c r="C38" s="167"/>
      <c r="D38" s="168" t="s">
        <v>175</v>
      </c>
      <c r="E38" s="267">
        <f>SUM(E14:E37)</f>
        <v>2.645833333333333</v>
      </c>
      <c r="F38" s="169">
        <f>E38/D8</f>
        <v>8.1935483870967722</v>
      </c>
      <c r="G38" s="170">
        <f>F38*D7</f>
        <v>1753.4193548387093</v>
      </c>
    </row>
    <row r="39" spans="1:7" x14ac:dyDescent="0.25">
      <c r="B39" s="23"/>
      <c r="C39" s="23"/>
    </row>
    <row r="40" spans="1:7" x14ac:dyDescent="0.25">
      <c r="B40" s="150"/>
      <c r="C40" s="150"/>
      <c r="F40" s="164"/>
    </row>
    <row r="41" spans="1:7" x14ac:dyDescent="0.25">
      <c r="B41" s="16"/>
      <c r="C41" s="16"/>
    </row>
    <row r="42" spans="1:7" x14ac:dyDescent="0.25">
      <c r="B42" s="18" t="s">
        <v>156</v>
      </c>
      <c r="C42" s="18"/>
      <c r="D42" s="18"/>
      <c r="E42" s="18"/>
      <c r="F42" s="19"/>
    </row>
    <row r="43" spans="1:7" x14ac:dyDescent="0.25">
      <c r="B43" s="22"/>
      <c r="C43" s="22"/>
      <c r="D43" s="22"/>
      <c r="E43" s="22"/>
      <c r="F43" s="19"/>
    </row>
    <row r="44" spans="1:7" x14ac:dyDescent="0.25">
      <c r="B44" s="24" t="s">
        <v>3</v>
      </c>
      <c r="C44" s="24"/>
      <c r="D44" s="24"/>
      <c r="E44" s="24"/>
      <c r="F44" s="24"/>
      <c r="G44" s="24"/>
    </row>
    <row r="45" spans="1:7" x14ac:dyDescent="0.25">
      <c r="B45" s="235" t="s">
        <v>4</v>
      </c>
      <c r="C45" s="235"/>
      <c r="D45" s="235"/>
      <c r="E45" s="235"/>
      <c r="F45" s="235"/>
      <c r="G45" s="235"/>
    </row>
    <row r="46" spans="1:7" x14ac:dyDescent="0.25">
      <c r="B46" s="224"/>
      <c r="C46" s="224"/>
      <c r="D46" s="224"/>
      <c r="E46" s="224"/>
      <c r="F46" s="224"/>
      <c r="G46" s="224"/>
    </row>
    <row r="48" spans="1:7" x14ac:dyDescent="0.25">
      <c r="B48" s="137" t="s">
        <v>156</v>
      </c>
      <c r="C48" s="137"/>
      <c r="D48" s="21"/>
      <c r="E48" s="20"/>
    </row>
    <row r="49" spans="2:7" x14ac:dyDescent="0.25">
      <c r="B49" s="17"/>
      <c r="C49" s="17"/>
      <c r="D49" s="17"/>
      <c r="E49" s="16"/>
      <c r="F49" s="23"/>
      <c r="G49" s="23"/>
    </row>
    <row r="50" spans="2:7" x14ac:dyDescent="0.25">
      <c r="B50" s="24" t="s">
        <v>3</v>
      </c>
      <c r="C50" s="24"/>
      <c r="D50" s="24"/>
      <c r="E50" s="24"/>
      <c r="F50" s="24"/>
      <c r="G50" s="24"/>
    </row>
    <row r="51" spans="2:7" x14ac:dyDescent="0.25">
      <c r="B51" s="230" t="s">
        <v>5</v>
      </c>
      <c r="C51" s="230"/>
      <c r="D51" s="230"/>
      <c r="E51" s="230"/>
      <c r="F51" s="230"/>
      <c r="G51" s="230"/>
    </row>
  </sheetData>
  <mergeCells count="21">
    <mergeCell ref="J13:Q13"/>
    <mergeCell ref="A6:C6"/>
    <mergeCell ref="A5:C5"/>
    <mergeCell ref="A4:C4"/>
    <mergeCell ref="A3:C3"/>
    <mergeCell ref="B45:G45"/>
    <mergeCell ref="D8:G8"/>
    <mergeCell ref="D7:G7"/>
    <mergeCell ref="A8:C8"/>
    <mergeCell ref="A7:C7"/>
    <mergeCell ref="D6:G6"/>
    <mergeCell ref="D5:G5"/>
    <mergeCell ref="D4:G4"/>
    <mergeCell ref="D3:G3"/>
    <mergeCell ref="B51:G51"/>
    <mergeCell ref="A11:C11"/>
    <mergeCell ref="A10:C10"/>
    <mergeCell ref="A9:C9"/>
    <mergeCell ref="D11:G11"/>
    <mergeCell ref="D10:G10"/>
    <mergeCell ref="D9:G9"/>
  </mergeCells>
  <dataValidations count="1">
    <dataValidation type="list" allowBlank="1" showInputMessage="1" showErrorMessage="1" sqref="D5">
      <formula1>Staff_categoria</formula1>
    </dataValidation>
  </dataValidations>
  <pageMargins left="0.7" right="0.7" top="0.75" bottom="0.75" header="0.3" footer="0.3"/>
  <pageSetup paperSize="9" scale="9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'[KA2-model-of-time-sheet_19102015.xlsx]tables-2014_DO-NOT-DELETE'!#REF!</xm:f>
          </x14:formula1>
          <xm:sqref>D6</xm:sqref>
        </x14:dataValidation>
        <x14:dataValidation type="list" allowBlank="1" showInputMessage="1" showErrorMessage="1">
          <x14:formula1>
            <xm:f>'[KA2-model-of-time-sheet_19102015.xlsx]tables-2014_DO-NOT-DELETE'!#REF!</xm:f>
          </x14:formula1>
          <xm:sqref>B14:B37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R18" sqref="R18"/>
    </sheetView>
  </sheetViews>
  <sheetFormatPr defaultRowHeight="15" x14ac:dyDescent="0.25"/>
  <cols>
    <col min="6" max="6" width="9.140625" customWidth="1"/>
  </cols>
  <sheetData/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3" sqref="A3"/>
    </sheetView>
  </sheetViews>
  <sheetFormatPr defaultRowHeight="20.100000000000001" customHeight="1" x14ac:dyDescent="0.25"/>
  <cols>
    <col min="1" max="1" width="3.5703125" style="4" customWidth="1"/>
    <col min="2" max="2" width="19.42578125" style="4" customWidth="1"/>
    <col min="3" max="3" width="20.140625" style="4" customWidth="1"/>
    <col min="4" max="4" width="21.7109375" style="4" customWidth="1"/>
    <col min="5" max="5" width="21.5703125" style="4" customWidth="1"/>
    <col min="6" max="6" width="22" style="4" customWidth="1"/>
    <col min="7" max="7" width="20.42578125" style="4" customWidth="1"/>
    <col min="8" max="10" width="9.140625" style="4"/>
    <col min="11" max="11" width="5.28515625" style="4" customWidth="1"/>
    <col min="12" max="12" width="4.85546875" style="4" customWidth="1"/>
    <col min="13" max="13" width="59.42578125" style="4" customWidth="1"/>
    <col min="14" max="16384" width="9.140625" style="4"/>
  </cols>
  <sheetData>
    <row r="1" spans="1:13" ht="20.100000000000001" customHeight="1" x14ac:dyDescent="0.25">
      <c r="A1" s="3" t="s">
        <v>28</v>
      </c>
      <c r="M1" s="5"/>
    </row>
    <row r="2" spans="1:13" s="7" customFormat="1" ht="20.100000000000001" customHeight="1" x14ac:dyDescent="0.25">
      <c r="A2" s="6" t="s">
        <v>233</v>
      </c>
      <c r="M2" s="8"/>
    </row>
    <row r="3" spans="1:13" s="7" customFormat="1" ht="20.100000000000001" customHeight="1" x14ac:dyDescent="0.25">
      <c r="A3" s="6"/>
      <c r="M3" s="8"/>
    </row>
    <row r="4" spans="1:13" ht="20.100000000000001" customHeight="1" x14ac:dyDescent="0.25">
      <c r="A4" s="244" t="s">
        <v>29</v>
      </c>
      <c r="B4" s="244"/>
      <c r="C4" s="245"/>
      <c r="D4" s="245"/>
      <c r="E4" s="245"/>
      <c r="F4" s="245"/>
      <c r="G4" s="246"/>
      <c r="M4" s="10"/>
    </row>
    <row r="5" spans="1:13" ht="20.100000000000001" customHeight="1" x14ac:dyDescent="0.25">
      <c r="A5" s="244" t="s">
        <v>30</v>
      </c>
      <c r="B5" s="244"/>
      <c r="C5" s="242"/>
      <c r="D5" s="242"/>
      <c r="E5" s="242"/>
      <c r="F5" s="242"/>
      <c r="G5" s="243"/>
    </row>
    <row r="6" spans="1:13" ht="20.100000000000001" customHeight="1" x14ac:dyDescent="0.25">
      <c r="A6" s="244" t="s">
        <v>31</v>
      </c>
      <c r="B6" s="244"/>
      <c r="C6" s="242" t="s">
        <v>32</v>
      </c>
      <c r="D6" s="242"/>
      <c r="E6" s="242"/>
      <c r="F6" s="242"/>
      <c r="G6" s="243"/>
    </row>
    <row r="7" spans="1:13" ht="20.100000000000001" customHeight="1" x14ac:dyDescent="0.25">
      <c r="A7" s="244" t="s">
        <v>157</v>
      </c>
      <c r="B7" s="244"/>
      <c r="C7" s="242" t="s">
        <v>137</v>
      </c>
      <c r="D7" s="242"/>
      <c r="E7" s="242"/>
      <c r="F7" s="242"/>
      <c r="G7" s="243"/>
    </row>
    <row r="9" spans="1:13" s="11" customFormat="1" ht="46.5" customHeight="1" x14ac:dyDescent="0.25">
      <c r="A9" s="9"/>
      <c r="B9" s="9" t="s">
        <v>33</v>
      </c>
      <c r="C9" s="9" t="s">
        <v>34</v>
      </c>
      <c r="D9" s="9" t="s">
        <v>35</v>
      </c>
      <c r="E9" s="9" t="s">
        <v>36</v>
      </c>
      <c r="F9" s="9" t="s">
        <v>38</v>
      </c>
      <c r="G9" s="9" t="s">
        <v>37</v>
      </c>
    </row>
    <row r="10" spans="1:13" ht="20.100000000000001" customHeight="1" x14ac:dyDescent="0.25">
      <c r="A10" s="12">
        <v>1</v>
      </c>
      <c r="B10" s="13"/>
      <c r="C10" s="13"/>
      <c r="D10" s="13"/>
      <c r="E10" s="13"/>
      <c r="F10" s="13"/>
      <c r="G10" s="13"/>
    </row>
    <row r="11" spans="1:13" ht="20.100000000000001" customHeight="1" x14ac:dyDescent="0.25">
      <c r="A11" s="12">
        <v>2</v>
      </c>
      <c r="B11" s="13"/>
      <c r="C11" s="13"/>
      <c r="D11" s="13"/>
      <c r="E11" s="13"/>
      <c r="F11" s="13"/>
      <c r="G11" s="13"/>
    </row>
    <row r="12" spans="1:13" ht="20.100000000000001" customHeight="1" x14ac:dyDescent="0.25">
      <c r="A12" s="12">
        <v>3</v>
      </c>
      <c r="B12" s="13"/>
      <c r="C12" s="13"/>
      <c r="D12" s="13"/>
      <c r="E12" s="13"/>
      <c r="F12" s="13"/>
      <c r="G12" s="13"/>
    </row>
    <row r="13" spans="1:13" ht="20.100000000000001" customHeight="1" x14ac:dyDescent="0.25">
      <c r="A13" s="12">
        <v>4</v>
      </c>
      <c r="B13" s="13"/>
      <c r="C13" s="13"/>
      <c r="D13" s="13"/>
      <c r="E13" s="13"/>
      <c r="F13" s="13"/>
      <c r="G13" s="13"/>
    </row>
    <row r="14" spans="1:13" ht="20.100000000000001" customHeight="1" x14ac:dyDescent="0.25">
      <c r="A14" s="12">
        <v>5</v>
      </c>
      <c r="B14" s="13"/>
      <c r="C14" s="13"/>
      <c r="D14" s="13"/>
      <c r="E14" s="13"/>
      <c r="F14" s="13"/>
      <c r="G14" s="13"/>
    </row>
    <row r="15" spans="1:13" ht="20.100000000000001" customHeight="1" x14ac:dyDescent="0.25">
      <c r="A15" s="12">
        <v>6</v>
      </c>
      <c r="B15" s="13"/>
      <c r="C15" s="13"/>
      <c r="D15" s="13"/>
      <c r="E15" s="13"/>
      <c r="F15" s="13"/>
      <c r="G15" s="13"/>
    </row>
    <row r="16" spans="1:13" ht="20.100000000000001" customHeight="1" x14ac:dyDescent="0.25">
      <c r="A16" s="12">
        <v>7</v>
      </c>
      <c r="B16" s="13"/>
      <c r="C16" s="13"/>
      <c r="D16" s="13"/>
      <c r="E16" s="13"/>
      <c r="F16" s="13"/>
      <c r="G16" s="13"/>
    </row>
    <row r="17" spans="1:7" ht="20.100000000000001" customHeight="1" x14ac:dyDescent="0.25">
      <c r="A17" s="12">
        <v>8</v>
      </c>
      <c r="B17" s="13"/>
      <c r="C17" s="13"/>
      <c r="D17" s="13"/>
      <c r="E17" s="13"/>
      <c r="F17" s="13"/>
      <c r="G17" s="13"/>
    </row>
    <row r="18" spans="1:7" ht="20.100000000000001" customHeight="1" x14ac:dyDescent="0.25">
      <c r="A18" s="12">
        <v>9</v>
      </c>
      <c r="B18" s="13"/>
      <c r="C18" s="13"/>
      <c r="D18" s="13"/>
      <c r="E18" s="13"/>
      <c r="F18" s="13"/>
      <c r="G18" s="13"/>
    </row>
    <row r="19" spans="1:7" ht="20.100000000000001" customHeight="1" x14ac:dyDescent="0.25">
      <c r="A19" s="12">
        <v>10</v>
      </c>
      <c r="B19" s="13"/>
      <c r="C19" s="13"/>
      <c r="D19" s="13"/>
      <c r="E19" s="13"/>
      <c r="F19" s="13"/>
      <c r="G19" s="13"/>
    </row>
    <row r="20" spans="1:7" ht="20.100000000000001" customHeight="1" x14ac:dyDescent="0.25">
      <c r="A20" s="12">
        <v>11</v>
      </c>
      <c r="B20" s="13"/>
      <c r="C20" s="13"/>
      <c r="D20" s="13"/>
      <c r="E20" s="13"/>
      <c r="F20" s="13"/>
      <c r="G20" s="13"/>
    </row>
    <row r="21" spans="1:7" ht="20.100000000000001" customHeight="1" x14ac:dyDescent="0.25">
      <c r="A21" s="12">
        <v>12</v>
      </c>
      <c r="B21" s="13"/>
      <c r="C21" s="13"/>
      <c r="D21" s="13"/>
      <c r="E21" s="13"/>
      <c r="F21" s="13"/>
      <c r="G21" s="13"/>
    </row>
    <row r="22" spans="1:7" ht="20.100000000000001" customHeight="1" x14ac:dyDescent="0.25">
      <c r="A22" s="12">
        <v>13</v>
      </c>
      <c r="B22" s="13"/>
      <c r="C22" s="13"/>
      <c r="D22" s="13"/>
      <c r="E22" s="13"/>
      <c r="F22" s="13"/>
      <c r="G22" s="13"/>
    </row>
    <row r="23" spans="1:7" ht="20.100000000000001" customHeight="1" x14ac:dyDescent="0.25">
      <c r="A23" s="12">
        <v>14</v>
      </c>
      <c r="B23" s="13"/>
      <c r="C23" s="13"/>
      <c r="D23" s="13"/>
      <c r="E23" s="13"/>
      <c r="F23" s="13"/>
      <c r="G23" s="13"/>
    </row>
  </sheetData>
  <mergeCells count="8">
    <mergeCell ref="C7:G7"/>
    <mergeCell ref="A7:B7"/>
    <mergeCell ref="A5:B5"/>
    <mergeCell ref="A4:B4"/>
    <mergeCell ref="C4:G4"/>
    <mergeCell ref="C5:G5"/>
    <mergeCell ref="A6:B6"/>
    <mergeCell ref="C6:G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pane xSplit="1" topLeftCell="B1" activePane="topRight" state="frozen"/>
      <selection pane="topRight" activeCell="L22" sqref="L22"/>
    </sheetView>
  </sheetViews>
  <sheetFormatPr defaultRowHeight="12.75" x14ac:dyDescent="0.25"/>
  <cols>
    <col min="1" max="1" width="52.42578125" style="77" customWidth="1"/>
    <col min="2" max="2" width="18.5703125" style="32" customWidth="1"/>
    <col min="3" max="3" width="21.7109375" style="33" customWidth="1"/>
    <col min="4" max="4" width="21.28515625" style="33" customWidth="1"/>
    <col min="5" max="6" width="22.140625" style="33" customWidth="1"/>
    <col min="7" max="7" width="22.28515625" style="33" customWidth="1"/>
    <col min="8" max="16384" width="9.140625" style="31"/>
  </cols>
  <sheetData>
    <row r="1" spans="1:7" s="163" customFormat="1" ht="21" x14ac:dyDescent="0.25">
      <c r="A1" s="178" t="s">
        <v>104</v>
      </c>
      <c r="B1" s="179" t="s">
        <v>197</v>
      </c>
      <c r="C1" s="86"/>
      <c r="D1" s="86"/>
      <c r="E1" s="86"/>
      <c r="F1" s="86"/>
      <c r="G1" s="86"/>
    </row>
    <row r="3" spans="1:7" x14ac:dyDescent="0.25">
      <c r="B3" s="32" t="s">
        <v>196</v>
      </c>
    </row>
    <row r="4" spans="1:7" ht="15.75" x14ac:dyDescent="0.25">
      <c r="A4" s="30" t="s">
        <v>107</v>
      </c>
      <c r="B4" s="34" t="s">
        <v>195</v>
      </c>
      <c r="C4" s="35" t="s">
        <v>116</v>
      </c>
      <c r="D4" s="35" t="s">
        <v>117</v>
      </c>
      <c r="E4" s="35" t="s">
        <v>118</v>
      </c>
      <c r="F4" s="35" t="s">
        <v>119</v>
      </c>
      <c r="G4" s="36" t="s">
        <v>120</v>
      </c>
    </row>
    <row r="5" spans="1:7" s="57" customFormat="1" x14ac:dyDescent="0.25">
      <c r="A5" s="64" t="s">
        <v>88</v>
      </c>
      <c r="B5" s="43" t="s">
        <v>102</v>
      </c>
      <c r="C5" s="44"/>
      <c r="D5" s="44"/>
      <c r="E5" s="44"/>
      <c r="F5" s="44"/>
      <c r="G5" s="44"/>
    </row>
    <row r="6" spans="1:7" s="57" customFormat="1" x14ac:dyDescent="0.25">
      <c r="A6" s="210" t="s">
        <v>89</v>
      </c>
      <c r="B6" s="211" t="s">
        <v>102</v>
      </c>
      <c r="C6" s="212"/>
      <c r="D6" s="212"/>
      <c r="E6" s="212"/>
      <c r="F6" s="212"/>
      <c r="G6" s="212"/>
    </row>
    <row r="7" spans="1:7" x14ac:dyDescent="0.25">
      <c r="A7" s="207" t="s">
        <v>90</v>
      </c>
      <c r="B7" s="208"/>
      <c r="C7" s="209"/>
      <c r="D7" s="209"/>
      <c r="E7" s="209"/>
      <c r="F7" s="209"/>
      <c r="G7" s="209"/>
    </row>
    <row r="8" spans="1:7" x14ac:dyDescent="0.25">
      <c r="A8" s="74"/>
      <c r="B8" s="53"/>
      <c r="C8" s="54"/>
      <c r="D8" s="54"/>
      <c r="E8" s="54"/>
      <c r="F8" s="54"/>
      <c r="G8" s="219"/>
    </row>
    <row r="9" spans="1:7" x14ac:dyDescent="0.25">
      <c r="A9" s="73" t="s">
        <v>230</v>
      </c>
      <c r="B9" s="206" t="s">
        <v>231</v>
      </c>
      <c r="C9" s="48"/>
      <c r="D9" s="48"/>
      <c r="E9" s="48"/>
      <c r="F9" s="48"/>
      <c r="G9" s="48"/>
    </row>
    <row r="10" spans="1:7" x14ac:dyDescent="0.25">
      <c r="A10" s="58" t="s">
        <v>232</v>
      </c>
      <c r="B10" s="37" t="s">
        <v>231</v>
      </c>
      <c r="C10" s="38"/>
      <c r="D10" s="38"/>
      <c r="E10" s="38"/>
      <c r="F10" s="38"/>
      <c r="G10" s="38"/>
    </row>
    <row r="11" spans="1:7" x14ac:dyDescent="0.25">
      <c r="A11" s="59" t="s">
        <v>122</v>
      </c>
      <c r="B11" s="37" t="s">
        <v>231</v>
      </c>
      <c r="C11" s="38"/>
      <c r="D11" s="38"/>
      <c r="E11" s="38"/>
      <c r="F11" s="38"/>
      <c r="G11" s="38"/>
    </row>
    <row r="12" spans="1:7" x14ac:dyDescent="0.25">
      <c r="A12" s="59" t="s">
        <v>123</v>
      </c>
      <c r="B12" s="37" t="s">
        <v>231</v>
      </c>
      <c r="C12" s="38"/>
      <c r="D12" s="38"/>
      <c r="E12" s="38"/>
      <c r="F12" s="38"/>
      <c r="G12" s="38"/>
    </row>
    <row r="13" spans="1:7" x14ac:dyDescent="0.25">
      <c r="A13" s="60" t="s">
        <v>124</v>
      </c>
      <c r="B13" s="40" t="s">
        <v>231</v>
      </c>
      <c r="C13" s="45"/>
      <c r="D13" s="45"/>
      <c r="E13" s="45"/>
      <c r="F13" s="45"/>
      <c r="G13" s="45"/>
    </row>
    <row r="14" spans="1:7" s="62" customFormat="1" x14ac:dyDescent="0.25">
      <c r="A14" s="61"/>
      <c r="B14" s="41"/>
      <c r="C14" s="42"/>
      <c r="D14" s="42"/>
      <c r="E14" s="42"/>
      <c r="F14" s="42"/>
      <c r="G14" s="42"/>
    </row>
    <row r="15" spans="1:7" s="62" customFormat="1" ht="15.75" x14ac:dyDescent="0.25">
      <c r="A15" s="63" t="s">
        <v>106</v>
      </c>
      <c r="B15" s="41"/>
      <c r="C15" s="42"/>
      <c r="D15" s="42"/>
      <c r="E15" s="42"/>
      <c r="F15" s="42"/>
      <c r="G15" s="42"/>
    </row>
    <row r="16" spans="1:7" x14ac:dyDescent="0.25">
      <c r="A16" s="213" t="s">
        <v>91</v>
      </c>
      <c r="B16" s="48" t="s">
        <v>102</v>
      </c>
      <c r="C16" s="48"/>
      <c r="D16" s="48"/>
      <c r="E16" s="48"/>
      <c r="F16" s="48"/>
      <c r="G16" s="48"/>
    </row>
    <row r="17" spans="1:7" x14ac:dyDescent="0.25">
      <c r="A17" s="177" t="s">
        <v>92</v>
      </c>
      <c r="B17" s="38" t="s">
        <v>102</v>
      </c>
      <c r="C17" s="38"/>
      <c r="D17" s="38"/>
      <c r="E17" s="38"/>
      <c r="F17" s="38"/>
      <c r="G17" s="38"/>
    </row>
    <row r="18" spans="1:7" x14ac:dyDescent="0.25">
      <c r="A18" s="214" t="s">
        <v>225</v>
      </c>
      <c r="B18" s="45" t="s">
        <v>102</v>
      </c>
      <c r="C18" s="45"/>
      <c r="D18" s="45"/>
      <c r="E18" s="45"/>
      <c r="F18" s="45"/>
      <c r="G18" s="45"/>
    </row>
    <row r="19" spans="1:7" s="62" customFormat="1" x14ac:dyDescent="0.25">
      <c r="A19" s="65"/>
      <c r="B19" s="46"/>
      <c r="C19" s="47"/>
      <c r="D19" s="47"/>
      <c r="E19" s="47"/>
      <c r="F19" s="47"/>
      <c r="G19" s="47"/>
    </row>
    <row r="20" spans="1:7" s="62" customFormat="1" ht="15.75" x14ac:dyDescent="0.25">
      <c r="A20" s="66" t="s">
        <v>105</v>
      </c>
      <c r="B20" s="46"/>
      <c r="C20" s="47"/>
      <c r="D20" s="47"/>
      <c r="E20" s="47"/>
      <c r="F20" s="47"/>
      <c r="G20" s="47"/>
    </row>
    <row r="21" spans="1:7" x14ac:dyDescent="0.25">
      <c r="A21" s="213" t="s">
        <v>93</v>
      </c>
      <c r="B21" s="206" t="s">
        <v>102</v>
      </c>
      <c r="C21" s="48"/>
      <c r="D21" s="48"/>
      <c r="E21" s="48"/>
      <c r="F21" s="48"/>
      <c r="G21" s="48"/>
    </row>
    <row r="22" spans="1:7" x14ac:dyDescent="0.25">
      <c r="A22" s="177" t="s">
        <v>94</v>
      </c>
      <c r="B22" s="37" t="s">
        <v>102</v>
      </c>
      <c r="C22" s="38"/>
      <c r="D22" s="38"/>
      <c r="E22" s="38"/>
      <c r="F22" s="38"/>
      <c r="G22" s="38"/>
    </row>
    <row r="23" spans="1:7" x14ac:dyDescent="0.25">
      <c r="A23" s="214" t="s">
        <v>226</v>
      </c>
      <c r="B23" s="40" t="s">
        <v>102</v>
      </c>
      <c r="C23" s="45"/>
      <c r="D23" s="45"/>
      <c r="E23" s="45"/>
      <c r="F23" s="45"/>
      <c r="G23" s="45"/>
    </row>
    <row r="24" spans="1:7" s="62" customFormat="1" x14ac:dyDescent="0.25">
      <c r="A24" s="65"/>
      <c r="B24" s="46"/>
      <c r="C24" s="47"/>
      <c r="D24" s="47"/>
      <c r="E24" s="47"/>
      <c r="F24" s="47"/>
      <c r="G24" s="47"/>
    </row>
    <row r="25" spans="1:7" s="62" customFormat="1" x14ac:dyDescent="0.25">
      <c r="A25" s="215" t="s">
        <v>229</v>
      </c>
      <c r="B25" s="216"/>
      <c r="C25" s="216"/>
      <c r="D25" s="216"/>
      <c r="E25" s="216"/>
      <c r="F25" s="217"/>
      <c r="G25" s="216"/>
    </row>
    <row r="26" spans="1:7" s="62" customFormat="1" x14ac:dyDescent="0.25">
      <c r="A26" s="65"/>
      <c r="B26" s="204"/>
      <c r="C26" s="205"/>
      <c r="D26" s="205"/>
      <c r="E26" s="205"/>
      <c r="F26" s="205"/>
      <c r="G26" s="205"/>
    </row>
    <row r="27" spans="1:7" ht="15.75" x14ac:dyDescent="0.25">
      <c r="A27" s="66" t="s">
        <v>223</v>
      </c>
      <c r="B27" s="46"/>
      <c r="C27" s="47"/>
      <c r="D27" s="47"/>
      <c r="E27" s="47"/>
      <c r="F27" s="47"/>
      <c r="G27" s="47"/>
    </row>
    <row r="28" spans="1:7" s="68" customFormat="1" x14ac:dyDescent="0.25">
      <c r="A28" s="67" t="s">
        <v>96</v>
      </c>
      <c r="B28" s="49" t="s">
        <v>103</v>
      </c>
      <c r="C28" s="50"/>
      <c r="D28" s="50"/>
      <c r="E28" s="50"/>
      <c r="F28" s="50"/>
      <c r="G28" s="50"/>
    </row>
    <row r="29" spans="1:7" s="68" customFormat="1" x14ac:dyDescent="0.25">
      <c r="A29" s="69" t="s">
        <v>97</v>
      </c>
      <c r="B29" s="51" t="s">
        <v>103</v>
      </c>
      <c r="C29" s="39"/>
      <c r="D29" s="39"/>
      <c r="E29" s="39"/>
      <c r="F29" s="39"/>
      <c r="G29" s="39"/>
    </row>
    <row r="30" spans="1:7" x14ac:dyDescent="0.25">
      <c r="A30" s="58" t="s">
        <v>98</v>
      </c>
      <c r="B30" s="52"/>
      <c r="C30" s="38"/>
      <c r="D30" s="38"/>
      <c r="E30" s="38"/>
      <c r="F30" s="38"/>
      <c r="G30" s="38"/>
    </row>
    <row r="31" spans="1:7" x14ac:dyDescent="0.25">
      <c r="A31" s="70" t="s">
        <v>99</v>
      </c>
      <c r="B31" s="218"/>
      <c r="C31" s="45"/>
      <c r="D31" s="45"/>
      <c r="E31" s="45"/>
      <c r="F31" s="45"/>
      <c r="G31" s="45"/>
    </row>
    <row r="32" spans="1:7" x14ac:dyDescent="0.25">
      <c r="A32" s="71"/>
      <c r="B32" s="41"/>
      <c r="C32" s="42"/>
      <c r="D32" s="42"/>
      <c r="E32" s="42"/>
      <c r="F32" s="42"/>
      <c r="G32" s="42"/>
    </row>
    <row r="33" spans="1:7" ht="15.75" x14ac:dyDescent="0.25">
      <c r="A33" s="72" t="s">
        <v>121</v>
      </c>
      <c r="C33" s="42"/>
      <c r="D33" s="42"/>
      <c r="E33" s="42"/>
      <c r="F33" s="42"/>
      <c r="G33" s="42"/>
    </row>
    <row r="34" spans="1:7" ht="19.5" customHeight="1" x14ac:dyDescent="0.25">
      <c r="A34" s="83" t="s">
        <v>125</v>
      </c>
      <c r="B34" s="84"/>
      <c r="C34" s="85"/>
      <c r="D34" s="85"/>
      <c r="E34" s="85"/>
      <c r="F34" s="85"/>
      <c r="G34" s="85"/>
    </row>
    <row r="35" spans="1:7" ht="26.25" customHeight="1" x14ac:dyDescent="0.25">
      <c r="A35" s="79" t="s">
        <v>115</v>
      </c>
      <c r="B35" s="80"/>
      <c r="C35" s="81"/>
      <c r="D35" s="81"/>
      <c r="E35" s="81"/>
      <c r="F35" s="81"/>
      <c r="G35" s="220"/>
    </row>
    <row r="36" spans="1:7" ht="25.5" customHeight="1" x14ac:dyDescent="0.25">
      <c r="A36" s="73" t="s">
        <v>95</v>
      </c>
      <c r="B36" s="82" t="s">
        <v>193</v>
      </c>
      <c r="C36" s="48" t="s">
        <v>131</v>
      </c>
      <c r="D36" s="48" t="s">
        <v>132</v>
      </c>
      <c r="E36" s="48" t="s">
        <v>131</v>
      </c>
      <c r="F36" s="48" t="s">
        <v>131</v>
      </c>
      <c r="G36" s="48" t="s">
        <v>131</v>
      </c>
    </row>
    <row r="37" spans="1:7" x14ac:dyDescent="0.25">
      <c r="A37" s="58" t="s">
        <v>228</v>
      </c>
      <c r="B37" s="52"/>
      <c r="C37" s="38"/>
      <c r="D37" s="38"/>
      <c r="E37" s="38"/>
      <c r="F37" s="38"/>
      <c r="G37" s="38"/>
    </row>
    <row r="38" spans="1:7" x14ac:dyDescent="0.25">
      <c r="A38" s="70" t="s">
        <v>227</v>
      </c>
      <c r="B38" s="40"/>
      <c r="C38" s="45"/>
      <c r="D38" s="45"/>
      <c r="E38" s="45"/>
      <c r="F38" s="45"/>
      <c r="G38" s="45"/>
    </row>
    <row r="39" spans="1:7" x14ac:dyDescent="0.25">
      <c r="A39" s="74"/>
      <c r="B39" s="53"/>
      <c r="C39" s="54"/>
      <c r="D39" s="54"/>
      <c r="E39" s="54"/>
      <c r="F39" s="54"/>
      <c r="G39" s="222"/>
    </row>
    <row r="40" spans="1:7" x14ac:dyDescent="0.25">
      <c r="A40" s="73" t="s">
        <v>129</v>
      </c>
      <c r="B40" s="78" t="s">
        <v>194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</row>
    <row r="41" spans="1:7" x14ac:dyDescent="0.25">
      <c r="A41" s="58" t="s">
        <v>126</v>
      </c>
      <c r="B41" s="78" t="s">
        <v>194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</row>
    <row r="42" spans="1:7" x14ac:dyDescent="0.25">
      <c r="A42" s="58" t="s">
        <v>127</v>
      </c>
      <c r="B42" s="78" t="s">
        <v>194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</row>
    <row r="43" spans="1:7" x14ac:dyDescent="0.25">
      <c r="A43" s="58" t="s">
        <v>128</v>
      </c>
      <c r="B43" s="78" t="s">
        <v>194</v>
      </c>
      <c r="C43" s="55">
        <v>0</v>
      </c>
      <c r="D43" s="55">
        <v>0</v>
      </c>
      <c r="E43" s="55">
        <v>0</v>
      </c>
      <c r="F43" s="55">
        <v>0</v>
      </c>
      <c r="G43" s="221">
        <v>0</v>
      </c>
    </row>
    <row r="44" spans="1:7" s="57" customFormat="1" x14ac:dyDescent="0.25">
      <c r="A44" s="75" t="s">
        <v>101</v>
      </c>
      <c r="B44" s="134" t="s">
        <v>194</v>
      </c>
      <c r="C44" s="56">
        <f t="shared" ref="C44:G44" si="0">SUM(C40:C43)</f>
        <v>0</v>
      </c>
      <c r="D44" s="56">
        <f t="shared" si="0"/>
        <v>0</v>
      </c>
      <c r="E44" s="56">
        <f t="shared" si="0"/>
        <v>0</v>
      </c>
      <c r="F44" s="56">
        <f t="shared" si="0"/>
        <v>0</v>
      </c>
      <c r="G44" s="56">
        <f t="shared" si="0"/>
        <v>0</v>
      </c>
    </row>
    <row r="46" spans="1:7" ht="51" x14ac:dyDescent="0.25">
      <c r="A46" s="76" t="s">
        <v>224</v>
      </c>
    </row>
  </sheetData>
  <dataValidations count="1">
    <dataValidation type="list" allowBlank="1" showInputMessage="1" showErrorMessage="1" sqref="C9:G13">
      <formula1>yes_no</formula1>
    </dataValidation>
  </dataValidations>
  <hyperlinks>
    <hyperlink ref="A35" r:id="rId1"/>
  </hyperlinks>
  <pageMargins left="0.7" right="0.7" top="0.75" bottom="0.75" header="0.3" footer="0.3"/>
  <pageSetup paperSize="9"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'tables-2014_DO-NOT-DELETE'!$S$2:$S$3</xm:f>
          </x14:formula1>
          <xm:sqref>C36:G36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3"/>
  <sheetViews>
    <sheetView zoomScaleNormal="100" workbookViewId="0">
      <selection activeCell="K40" sqref="K40"/>
    </sheetView>
  </sheetViews>
  <sheetFormatPr defaultRowHeight="15" x14ac:dyDescent="0.25"/>
  <sheetData>
    <row r="2" spans="1:10" x14ac:dyDescent="0.25">
      <c r="E2" t="s">
        <v>201</v>
      </c>
    </row>
    <row r="3" spans="1:10" x14ac:dyDescent="0.25">
      <c r="E3" t="s">
        <v>202</v>
      </c>
    </row>
    <row r="6" spans="1:10" ht="22.5" customHeight="1" x14ac:dyDescent="0.25">
      <c r="A6" s="250" t="s">
        <v>203</v>
      </c>
      <c r="B6" s="250"/>
      <c r="C6" s="250"/>
      <c r="D6" s="250"/>
      <c r="E6" s="250"/>
      <c r="F6" s="250"/>
      <c r="G6" s="250"/>
      <c r="H6" s="250"/>
      <c r="I6" s="250"/>
    </row>
    <row r="7" spans="1:10" ht="21" customHeight="1" x14ac:dyDescent="0.25">
      <c r="A7" s="251" t="s">
        <v>204</v>
      </c>
      <c r="B7" s="251"/>
      <c r="C7" s="251"/>
      <c r="D7" s="251"/>
      <c r="E7" s="251"/>
      <c r="F7" s="251"/>
      <c r="G7" s="251"/>
      <c r="H7" s="251"/>
      <c r="I7" s="251"/>
    </row>
    <row r="9" spans="1:10" x14ac:dyDescent="0.25">
      <c r="A9" s="252" t="s">
        <v>205</v>
      </c>
      <c r="B9" s="252"/>
      <c r="C9" s="252"/>
      <c r="D9" s="252"/>
      <c r="E9" s="252"/>
      <c r="F9" s="252"/>
      <c r="G9" s="252"/>
      <c r="H9" s="252"/>
      <c r="I9" s="252"/>
    </row>
    <row r="10" spans="1:10" x14ac:dyDescent="0.25">
      <c r="A10" s="252" t="s">
        <v>206</v>
      </c>
      <c r="B10" s="252"/>
      <c r="C10" s="252"/>
      <c r="D10" s="252"/>
      <c r="E10" s="252"/>
      <c r="F10" s="252"/>
      <c r="G10" s="252"/>
      <c r="H10" s="252"/>
      <c r="I10" s="25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10" s="29" customFormat="1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0" s="29" customFormat="1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10" x14ac:dyDescent="0.25">
      <c r="A14" s="253" t="s">
        <v>207</v>
      </c>
      <c r="B14" s="253"/>
      <c r="C14" s="253"/>
      <c r="D14" s="253"/>
      <c r="E14" s="253"/>
      <c r="F14" s="253"/>
      <c r="G14" s="253"/>
      <c r="H14" s="253"/>
      <c r="I14" s="253"/>
      <c r="J14" s="253"/>
    </row>
    <row r="15" spans="1:10" x14ac:dyDescent="0.25">
      <c r="B15" s="2"/>
      <c r="C15" s="2"/>
      <c r="D15" s="2"/>
      <c r="E15" s="2"/>
      <c r="F15" s="2"/>
      <c r="G15" s="2"/>
      <c r="H15" s="2"/>
      <c r="I15" s="2"/>
    </row>
    <row r="16" spans="1:10" x14ac:dyDescent="0.25">
      <c r="A16" s="247" t="s">
        <v>222</v>
      </c>
      <c r="B16" s="247"/>
      <c r="C16" s="247"/>
      <c r="D16" s="247"/>
      <c r="E16" s="247"/>
      <c r="F16" s="247"/>
      <c r="G16" s="247"/>
      <c r="H16" s="247"/>
      <c r="I16" s="247"/>
      <c r="J16" s="247"/>
    </row>
    <row r="17" spans="1:10" x14ac:dyDescent="0.25">
      <c r="A17" s="198"/>
      <c r="B17" s="198"/>
      <c r="C17" s="198"/>
      <c r="D17" s="198"/>
      <c r="E17" s="198"/>
      <c r="F17" s="199" t="s">
        <v>211</v>
      </c>
      <c r="G17" s="198"/>
      <c r="H17" s="198"/>
      <c r="I17" s="198"/>
    </row>
    <row r="18" spans="1:10" x14ac:dyDescent="0.25">
      <c r="A18" s="253" t="s">
        <v>214</v>
      </c>
      <c r="B18" s="253"/>
      <c r="C18" s="253"/>
      <c r="D18" s="253"/>
      <c r="E18" s="253"/>
      <c r="F18" s="253"/>
      <c r="G18" s="253"/>
      <c r="H18" s="253"/>
      <c r="I18" s="253"/>
      <c r="J18" s="253"/>
    </row>
    <row r="20" spans="1:10" s="29" customFormat="1" x14ac:dyDescent="0.25">
      <c r="A20" s="253" t="s">
        <v>208</v>
      </c>
      <c r="B20" s="253"/>
      <c r="C20" s="253"/>
      <c r="D20" s="253"/>
      <c r="E20" s="253"/>
      <c r="F20" s="253"/>
      <c r="G20" s="253"/>
      <c r="H20" s="253"/>
      <c r="I20" s="253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10" ht="15.75" x14ac:dyDescent="0.25">
      <c r="A22" s="254" t="s">
        <v>215</v>
      </c>
      <c r="B22" s="254"/>
      <c r="C22" s="254"/>
      <c r="D22" s="254"/>
      <c r="E22" s="254"/>
      <c r="F22" s="254"/>
      <c r="G22" s="254"/>
      <c r="H22" s="254"/>
      <c r="I22" s="254"/>
      <c r="J22" s="254"/>
    </row>
    <row r="23" spans="1:10" x14ac:dyDescent="0.25">
      <c r="A23" s="198"/>
      <c r="B23" s="198"/>
      <c r="C23" s="198"/>
      <c r="D23" s="198"/>
      <c r="E23" s="198"/>
      <c r="F23" s="198"/>
      <c r="G23" s="198"/>
      <c r="H23" s="198"/>
      <c r="I23" s="198"/>
    </row>
    <row r="24" spans="1:10" x14ac:dyDescent="0.25">
      <c r="A24" s="247" t="s">
        <v>213</v>
      </c>
      <c r="B24" s="247"/>
      <c r="C24" s="247"/>
      <c r="D24" s="247"/>
      <c r="E24" s="247"/>
      <c r="F24" s="247"/>
      <c r="G24" s="247"/>
      <c r="H24" s="247"/>
      <c r="I24" s="247"/>
      <c r="J24" s="247"/>
    </row>
    <row r="25" spans="1:10" x14ac:dyDescent="0.25">
      <c r="A25" s="198"/>
      <c r="B25" s="198"/>
      <c r="C25" s="198"/>
      <c r="D25" s="198"/>
      <c r="E25" s="198"/>
      <c r="F25" s="198"/>
      <c r="G25" s="198"/>
      <c r="H25" s="198"/>
      <c r="I25" s="198"/>
    </row>
    <row r="26" spans="1:10" ht="15.75" x14ac:dyDescent="0.25">
      <c r="A26" s="248" t="s">
        <v>212</v>
      </c>
      <c r="B26" s="248"/>
      <c r="C26" s="248"/>
      <c r="D26" s="248"/>
      <c r="E26" s="248"/>
      <c r="F26" s="248"/>
      <c r="G26" s="248"/>
      <c r="H26" s="248"/>
      <c r="I26" s="248"/>
      <c r="J26" s="248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10" ht="15.75" x14ac:dyDescent="0.25">
      <c r="B32" s="201" t="s">
        <v>216</v>
      </c>
      <c r="C32" s="200"/>
      <c r="D32" s="200"/>
      <c r="E32" s="200"/>
      <c r="F32" s="200"/>
      <c r="G32" s="200"/>
      <c r="H32" s="2"/>
      <c r="I32" s="2"/>
    </row>
    <row r="33" spans="1:9" s="29" customFormat="1" ht="15.75" x14ac:dyDescent="0.25">
      <c r="A33" s="196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B35" s="29" t="s">
        <v>209</v>
      </c>
      <c r="C35" s="200"/>
      <c r="D35" s="200"/>
      <c r="E35" s="200"/>
      <c r="F35" s="200"/>
      <c r="G35" s="200"/>
      <c r="H35" s="2"/>
      <c r="I35" s="2"/>
    </row>
    <row r="36" spans="1:9" ht="15.75" x14ac:dyDescent="0.25">
      <c r="A36" s="196"/>
      <c r="C36" s="249" t="s">
        <v>217</v>
      </c>
      <c r="D36" s="249"/>
      <c r="E36" s="249"/>
      <c r="F36" s="249"/>
      <c r="G36" s="249"/>
      <c r="H36" s="2"/>
      <c r="I36" s="2"/>
    </row>
    <row r="37" spans="1:9" ht="15.75" x14ac:dyDescent="0.25">
      <c r="A37" s="196"/>
      <c r="B37" s="196"/>
      <c r="C37" s="2"/>
      <c r="D37" s="2"/>
      <c r="E37" s="2"/>
      <c r="F37" s="2"/>
      <c r="G37" s="2"/>
      <c r="H37" s="2"/>
      <c r="I37" s="2"/>
    </row>
    <row r="39" spans="1:9" ht="15.75" x14ac:dyDescent="0.25">
      <c r="A39" s="196"/>
      <c r="C39" s="2"/>
      <c r="D39" s="2"/>
      <c r="E39" s="2"/>
      <c r="F39" s="2"/>
      <c r="G39" s="2"/>
      <c r="H39" s="2"/>
      <c r="I39" s="2"/>
    </row>
    <row r="40" spans="1:9" ht="15.75" x14ac:dyDescent="0.25">
      <c r="A40" s="196"/>
      <c r="C40" s="2"/>
      <c r="D40" s="2"/>
      <c r="E40" s="2"/>
      <c r="F40" s="2"/>
      <c r="G40" s="2"/>
      <c r="H40" s="2"/>
      <c r="I40" s="2"/>
    </row>
    <row r="41" spans="1:9" ht="15.75" x14ac:dyDescent="0.25">
      <c r="A41" s="197" t="s">
        <v>210</v>
      </c>
      <c r="C41" s="2"/>
      <c r="D41" s="2"/>
      <c r="E41" s="2"/>
      <c r="F41" s="2"/>
      <c r="G41" s="2"/>
      <c r="H41" s="2"/>
      <c r="I41" s="2"/>
    </row>
    <row r="42" spans="1:9" ht="15.75" x14ac:dyDescent="0.25">
      <c r="A42" s="196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</sheetData>
  <mergeCells count="12">
    <mergeCell ref="A24:J24"/>
    <mergeCell ref="A26:J26"/>
    <mergeCell ref="C36:G36"/>
    <mergeCell ref="A6:I6"/>
    <mergeCell ref="A7:I7"/>
    <mergeCell ref="A9:I9"/>
    <mergeCell ref="A10:I10"/>
    <mergeCell ref="A20:I20"/>
    <mergeCell ref="A22:J22"/>
    <mergeCell ref="A14:J14"/>
    <mergeCell ref="A16:J16"/>
    <mergeCell ref="A18:J18"/>
  </mergeCells>
  <pageMargins left="0.7" right="0.7" top="0.75" bottom="0.75" header="0.3" footer="0.3"/>
  <pageSetup paperSize="9"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N17" sqref="N17"/>
    </sheetView>
  </sheetViews>
  <sheetFormatPr defaultRowHeight="15" x14ac:dyDescent="0.25"/>
  <cols>
    <col min="1" max="1" width="37.28515625" customWidth="1"/>
    <col min="2" max="2" width="15.85546875" customWidth="1"/>
    <col min="3" max="3" width="10.85546875" customWidth="1"/>
    <col min="4" max="4" width="18.42578125" customWidth="1"/>
    <col min="5" max="5" width="13.140625" customWidth="1"/>
  </cols>
  <sheetData>
    <row r="1" spans="1:5" s="29" customFormat="1" x14ac:dyDescent="0.25">
      <c r="A1" s="2"/>
      <c r="B1" s="2"/>
      <c r="C1" s="2"/>
      <c r="D1" s="2"/>
      <c r="E1" s="2"/>
    </row>
    <row r="2" spans="1:5" ht="21" x14ac:dyDescent="0.35">
      <c r="A2" s="94" t="s">
        <v>158</v>
      </c>
      <c r="B2" s="2"/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s="1" customFormat="1" ht="49.5" customHeight="1" x14ac:dyDescent="0.25">
      <c r="A4" s="95" t="s">
        <v>159</v>
      </c>
      <c r="B4" s="95" t="s">
        <v>160</v>
      </c>
      <c r="C4" s="95" t="s">
        <v>198</v>
      </c>
      <c r="D4" s="95" t="s">
        <v>161</v>
      </c>
      <c r="E4" s="96" t="s">
        <v>220</v>
      </c>
    </row>
    <row r="5" spans="1:5" ht="15.75" customHeight="1" x14ac:dyDescent="0.25">
      <c r="A5" s="99"/>
      <c r="B5" s="99"/>
      <c r="C5" s="100"/>
      <c r="D5" s="98">
        <v>0</v>
      </c>
      <c r="E5" s="97">
        <f>D5*0.75</f>
        <v>0</v>
      </c>
    </row>
    <row r="6" spans="1:5" x14ac:dyDescent="0.25">
      <c r="A6" s="99"/>
      <c r="B6" s="99"/>
      <c r="C6" s="100"/>
      <c r="D6" s="98">
        <v>0</v>
      </c>
      <c r="E6" s="97">
        <f t="shared" ref="E6:E10" si="0">D6*0.75</f>
        <v>0</v>
      </c>
    </row>
    <row r="7" spans="1:5" x14ac:dyDescent="0.25">
      <c r="A7" s="99"/>
      <c r="B7" s="99"/>
      <c r="C7" s="100"/>
      <c r="D7" s="98">
        <v>0</v>
      </c>
      <c r="E7" s="97">
        <f t="shared" si="0"/>
        <v>0</v>
      </c>
    </row>
    <row r="8" spans="1:5" x14ac:dyDescent="0.25">
      <c r="A8" s="99"/>
      <c r="B8" s="99"/>
      <c r="C8" s="100"/>
      <c r="D8" s="98">
        <v>0</v>
      </c>
      <c r="E8" s="97">
        <f t="shared" si="0"/>
        <v>0</v>
      </c>
    </row>
    <row r="9" spans="1:5" x14ac:dyDescent="0.25">
      <c r="A9" s="99"/>
      <c r="B9" s="99"/>
      <c r="C9" s="100"/>
      <c r="D9" s="98">
        <v>0</v>
      </c>
      <c r="E9" s="97">
        <f t="shared" si="0"/>
        <v>0</v>
      </c>
    </row>
    <row r="10" spans="1:5" x14ac:dyDescent="0.25">
      <c r="A10" s="99"/>
      <c r="B10" s="99"/>
      <c r="C10" s="100"/>
      <c r="D10" s="98">
        <v>0</v>
      </c>
      <c r="E10" s="97">
        <f t="shared" si="0"/>
        <v>0</v>
      </c>
    </row>
    <row r="11" spans="1:5" x14ac:dyDescent="0.25">
      <c r="A11" s="106"/>
      <c r="B11" s="106"/>
      <c r="C11" s="107"/>
      <c r="D11" s="182" t="s">
        <v>2</v>
      </c>
      <c r="E11" s="181">
        <f>SUM(E5:E10)</f>
        <v>0</v>
      </c>
    </row>
    <row r="12" spans="1:5" x14ac:dyDescent="0.25">
      <c r="A12" s="101"/>
      <c r="B12" s="101"/>
      <c r="C12" s="101"/>
      <c r="D12" s="101"/>
      <c r="E12" s="101"/>
    </row>
    <row r="13" spans="1:5" x14ac:dyDescent="0.25">
      <c r="A13" s="2"/>
      <c r="B13" s="2"/>
      <c r="C13" s="2"/>
      <c r="D13" s="2"/>
      <c r="E13" s="2"/>
    </row>
    <row r="14" spans="1:5" x14ac:dyDescent="0.25">
      <c r="A14" s="256" t="s">
        <v>152</v>
      </c>
      <c r="B14" s="256"/>
      <c r="C14" s="256"/>
      <c r="D14" s="256"/>
      <c r="E14" s="2"/>
    </row>
    <row r="15" spans="1:5" x14ac:dyDescent="0.25">
      <c r="A15" s="103"/>
      <c r="B15" s="102"/>
      <c r="C15" s="104"/>
      <c r="D15" s="103"/>
      <c r="E15" s="2"/>
    </row>
    <row r="16" spans="1:5" ht="33.75" customHeight="1" x14ac:dyDescent="0.25">
      <c r="A16" s="255" t="s">
        <v>162</v>
      </c>
      <c r="B16" s="255"/>
      <c r="C16" s="255"/>
      <c r="D16" s="255"/>
      <c r="E16" s="105"/>
    </row>
    <row r="17" spans="1:5" ht="44.25" customHeight="1" x14ac:dyDescent="0.25">
      <c r="A17" s="255" t="s">
        <v>163</v>
      </c>
      <c r="B17" s="255"/>
      <c r="C17" s="255"/>
      <c r="D17" s="255"/>
      <c r="E17" s="105"/>
    </row>
  </sheetData>
  <mergeCells count="3">
    <mergeCell ref="A16:D16"/>
    <mergeCell ref="A17:D17"/>
    <mergeCell ref="A14:D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I21" sqref="I21"/>
    </sheetView>
  </sheetViews>
  <sheetFormatPr defaultRowHeight="15" x14ac:dyDescent="0.25"/>
  <cols>
    <col min="1" max="1" width="37.28515625" style="29" customWidth="1"/>
    <col min="2" max="2" width="15.85546875" style="29" customWidth="1"/>
    <col min="3" max="3" width="10.85546875" style="29" customWidth="1"/>
    <col min="4" max="4" width="18.42578125" style="29" customWidth="1"/>
    <col min="5" max="16384" width="9.140625" style="29"/>
  </cols>
  <sheetData>
    <row r="1" spans="1:4" x14ac:dyDescent="0.25">
      <c r="A1" s="2"/>
      <c r="B1" s="2"/>
      <c r="C1" s="2"/>
      <c r="D1" s="2"/>
    </row>
    <row r="2" spans="1:4" ht="21" x14ac:dyDescent="0.35">
      <c r="A2" s="94" t="s">
        <v>164</v>
      </c>
      <c r="B2" s="2"/>
      <c r="C2" s="2"/>
      <c r="D2" s="2"/>
    </row>
    <row r="3" spans="1:4" x14ac:dyDescent="0.25">
      <c r="A3" s="2"/>
      <c r="B3" s="2"/>
      <c r="C3" s="2"/>
      <c r="D3" s="2"/>
    </row>
    <row r="4" spans="1:4" s="1" customFormat="1" ht="48" customHeight="1" x14ac:dyDescent="0.25">
      <c r="A4" s="95" t="s">
        <v>159</v>
      </c>
      <c r="B4" s="95" t="s">
        <v>160</v>
      </c>
      <c r="C4" s="95" t="s">
        <v>198</v>
      </c>
      <c r="D4" s="95" t="s">
        <v>161</v>
      </c>
    </row>
    <row r="5" spans="1:4" ht="15.75" customHeight="1" x14ac:dyDescent="0.25">
      <c r="A5" s="99"/>
      <c r="B5" s="99"/>
      <c r="C5" s="100"/>
      <c r="D5" s="98">
        <v>0</v>
      </c>
    </row>
    <row r="6" spans="1:4" ht="15.75" customHeight="1" x14ac:dyDescent="0.25">
      <c r="A6" s="99"/>
      <c r="B6" s="99"/>
      <c r="C6" s="100"/>
      <c r="D6" s="98">
        <v>0</v>
      </c>
    </row>
    <row r="7" spans="1:4" ht="15.75" customHeight="1" x14ac:dyDescent="0.25">
      <c r="A7" s="99"/>
      <c r="B7" s="99"/>
      <c r="C7" s="100"/>
      <c r="D7" s="98">
        <v>0</v>
      </c>
    </row>
    <row r="8" spans="1:4" ht="15.75" customHeight="1" x14ac:dyDescent="0.25">
      <c r="A8" s="99"/>
      <c r="B8" s="99"/>
      <c r="C8" s="100"/>
      <c r="D8" s="98">
        <v>0</v>
      </c>
    </row>
    <row r="9" spans="1:4" ht="15.75" customHeight="1" x14ac:dyDescent="0.25">
      <c r="A9" s="99"/>
      <c r="B9" s="99"/>
      <c r="C9" s="100"/>
      <c r="D9" s="98">
        <v>0</v>
      </c>
    </row>
    <row r="10" spans="1:4" x14ac:dyDescent="0.25">
      <c r="A10" s="99"/>
      <c r="B10" s="99"/>
      <c r="C10" s="100"/>
      <c r="D10" s="98">
        <v>0</v>
      </c>
    </row>
    <row r="11" spans="1:4" x14ac:dyDescent="0.25">
      <c r="A11" s="99"/>
      <c r="B11" s="99"/>
      <c r="C11" s="100"/>
      <c r="D11" s="98">
        <v>0</v>
      </c>
    </row>
    <row r="12" spans="1:4" x14ac:dyDescent="0.25">
      <c r="A12" s="99"/>
      <c r="B12" s="99"/>
      <c r="C12" s="100"/>
      <c r="D12" s="98">
        <v>0</v>
      </c>
    </row>
    <row r="13" spans="1:4" x14ac:dyDescent="0.25">
      <c r="A13" s="99"/>
      <c r="B13" s="99"/>
      <c r="C13" s="100"/>
      <c r="D13" s="98">
        <v>0</v>
      </c>
    </row>
    <row r="14" spans="1:4" x14ac:dyDescent="0.25">
      <c r="A14" s="99"/>
      <c r="B14" s="99"/>
      <c r="C14" s="100"/>
      <c r="D14" s="98">
        <v>0</v>
      </c>
    </row>
    <row r="15" spans="1:4" x14ac:dyDescent="0.25">
      <c r="A15" s="106"/>
      <c r="B15" s="106"/>
      <c r="C15" s="183" t="s">
        <v>2</v>
      </c>
      <c r="D15" s="180">
        <f>SUM(D5:D14)</f>
        <v>0</v>
      </c>
    </row>
    <row r="16" spans="1:4" x14ac:dyDescent="0.25">
      <c r="A16" s="101"/>
      <c r="B16" s="101"/>
      <c r="C16" s="101"/>
      <c r="D16" s="101"/>
    </row>
    <row r="18" spans="1:5" x14ac:dyDescent="0.25">
      <c r="A18" s="256" t="s">
        <v>152</v>
      </c>
      <c r="B18" s="256"/>
      <c r="C18" s="256"/>
      <c r="D18" s="256"/>
      <c r="E18" s="2"/>
    </row>
    <row r="19" spans="1:5" x14ac:dyDescent="0.25">
      <c r="A19" s="103"/>
      <c r="B19" s="102"/>
      <c r="C19" s="104"/>
      <c r="D19" s="103"/>
      <c r="E19" s="2"/>
    </row>
    <row r="20" spans="1:5" x14ac:dyDescent="0.25">
      <c r="A20" s="255" t="s">
        <v>162</v>
      </c>
      <c r="B20" s="255"/>
      <c r="C20" s="255"/>
      <c r="D20" s="255"/>
      <c r="E20" s="105"/>
    </row>
    <row r="21" spans="1:5" x14ac:dyDescent="0.25">
      <c r="A21" s="255" t="s">
        <v>163</v>
      </c>
      <c r="B21" s="255"/>
      <c r="C21" s="255"/>
      <c r="D21" s="255"/>
      <c r="E21" s="105"/>
    </row>
  </sheetData>
  <mergeCells count="3">
    <mergeCell ref="A18:D18"/>
    <mergeCell ref="A20:D20"/>
    <mergeCell ref="A21:D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16" workbookViewId="0">
      <selection activeCell="D39" sqref="D39:D40"/>
    </sheetView>
  </sheetViews>
  <sheetFormatPr defaultColWidth="24.7109375" defaultRowHeight="15" x14ac:dyDescent="0.25"/>
  <cols>
    <col min="1" max="1" width="39.42578125" style="103" customWidth="1"/>
    <col min="2" max="2" width="19.5703125" style="109" customWidth="1"/>
    <col min="3" max="3" width="18.5703125" style="109" customWidth="1"/>
    <col min="4" max="4" width="16.140625" style="184" customWidth="1"/>
    <col min="5" max="5" width="26.7109375" style="109" customWidth="1"/>
    <col min="6" max="16384" width="24.7109375" style="109"/>
  </cols>
  <sheetData>
    <row r="1" spans="1:4" x14ac:dyDescent="0.25">
      <c r="C1" s="110"/>
    </row>
    <row r="2" spans="1:4" x14ac:dyDescent="0.25">
      <c r="A2" s="102" t="s">
        <v>6</v>
      </c>
      <c r="B2" s="259" t="s">
        <v>9</v>
      </c>
      <c r="C2" s="259"/>
      <c r="D2" s="259"/>
    </row>
    <row r="3" spans="1:4" x14ac:dyDescent="0.25">
      <c r="A3" s="102" t="s">
        <v>7</v>
      </c>
      <c r="B3" s="260"/>
      <c r="C3" s="260"/>
      <c r="D3" s="260"/>
    </row>
    <row r="4" spans="1:4" x14ac:dyDescent="0.25">
      <c r="A4" s="102" t="s">
        <v>10</v>
      </c>
      <c r="B4" s="260"/>
      <c r="C4" s="260"/>
      <c r="D4" s="260"/>
    </row>
    <row r="5" spans="1:4" x14ac:dyDescent="0.25">
      <c r="A5" s="102" t="s">
        <v>165</v>
      </c>
      <c r="B5" s="257"/>
      <c r="C5" s="257"/>
      <c r="D5" s="257"/>
    </row>
    <row r="6" spans="1:4" x14ac:dyDescent="0.25">
      <c r="A6" s="128" t="s">
        <v>11</v>
      </c>
      <c r="B6" s="257"/>
      <c r="C6" s="257"/>
      <c r="D6" s="257"/>
    </row>
    <row r="7" spans="1:4" x14ac:dyDescent="0.25">
      <c r="A7" s="102"/>
      <c r="B7" s="129"/>
      <c r="C7" s="108"/>
      <c r="D7" s="185"/>
    </row>
    <row r="8" spans="1:4" x14ac:dyDescent="0.25">
      <c r="A8" s="102" t="s">
        <v>3</v>
      </c>
      <c r="B8" s="261"/>
      <c r="C8" s="261"/>
      <c r="D8" s="261"/>
    </row>
    <row r="9" spans="1:4" x14ac:dyDescent="0.25">
      <c r="A9" s="102" t="s">
        <v>8</v>
      </c>
      <c r="B9" s="257"/>
      <c r="C9" s="257"/>
      <c r="D9" s="257"/>
    </row>
    <row r="10" spans="1:4" x14ac:dyDescent="0.25">
      <c r="A10" s="102"/>
      <c r="B10" s="130"/>
      <c r="C10" s="130"/>
      <c r="D10" s="130"/>
    </row>
    <row r="11" spans="1:4" x14ac:dyDescent="0.25">
      <c r="A11" s="102"/>
      <c r="B11" s="130"/>
      <c r="C11" s="130"/>
      <c r="D11" s="130"/>
    </row>
    <row r="12" spans="1:4" ht="21" x14ac:dyDescent="0.25">
      <c r="A12" s="126" t="s">
        <v>142</v>
      </c>
      <c r="B12" s="130"/>
      <c r="C12" s="130"/>
      <c r="D12" s="130"/>
    </row>
    <row r="13" spans="1:4" x14ac:dyDescent="0.25">
      <c r="A13" s="102" t="s">
        <v>167</v>
      </c>
      <c r="B13" s="131">
        <v>5</v>
      </c>
      <c r="C13" s="132" t="s">
        <v>170</v>
      </c>
      <c r="D13" s="130"/>
    </row>
    <row r="14" spans="1:4" x14ac:dyDescent="0.25">
      <c r="A14" s="102"/>
      <c r="B14" s="133">
        <v>250</v>
      </c>
      <c r="C14" s="132" t="s">
        <v>173</v>
      </c>
      <c r="D14" s="130"/>
    </row>
    <row r="15" spans="1:4" x14ac:dyDescent="0.25">
      <c r="A15" s="102"/>
      <c r="B15" s="130"/>
      <c r="C15" s="130"/>
      <c r="D15" s="130"/>
    </row>
    <row r="17" spans="1:5" ht="21" x14ac:dyDescent="0.25">
      <c r="A17" s="127" t="s">
        <v>166</v>
      </c>
    </row>
    <row r="18" spans="1:5" x14ac:dyDescent="0.25">
      <c r="A18" s="118"/>
    </row>
    <row r="19" spans="1:5" ht="30.75" customHeight="1" x14ac:dyDescent="0.25">
      <c r="A19" s="119" t="s">
        <v>141</v>
      </c>
      <c r="B19" s="111" t="s">
        <v>153</v>
      </c>
      <c r="C19" s="111" t="s">
        <v>154</v>
      </c>
      <c r="D19" s="111" t="s">
        <v>155</v>
      </c>
    </row>
    <row r="20" spans="1:5" ht="18.75" customHeight="1" x14ac:dyDescent="0.25">
      <c r="A20" s="120" t="s">
        <v>199</v>
      </c>
      <c r="B20" s="112"/>
      <c r="C20" s="189"/>
      <c r="D20" s="186">
        <f>B20-C20</f>
        <v>0</v>
      </c>
    </row>
    <row r="21" spans="1:5" ht="17.25" customHeight="1" x14ac:dyDescent="0.25">
      <c r="A21" s="120" t="s">
        <v>143</v>
      </c>
      <c r="B21" s="112"/>
      <c r="C21" s="189"/>
      <c r="D21" s="186">
        <f t="shared" ref="D21:D23" si="0">B21-C21</f>
        <v>0</v>
      </c>
    </row>
    <row r="22" spans="1:5" ht="18" customHeight="1" x14ac:dyDescent="0.25">
      <c r="A22" s="120" t="s">
        <v>144</v>
      </c>
      <c r="B22" s="112"/>
      <c r="C22" s="189"/>
      <c r="D22" s="186">
        <f t="shared" si="0"/>
        <v>0</v>
      </c>
    </row>
    <row r="23" spans="1:5" ht="16.5" customHeight="1" x14ac:dyDescent="0.25">
      <c r="A23" s="120" t="s">
        <v>145</v>
      </c>
      <c r="B23" s="112"/>
      <c r="C23" s="189"/>
      <c r="D23" s="186">
        <f t="shared" si="0"/>
        <v>0</v>
      </c>
    </row>
    <row r="24" spans="1:5" ht="16.5" customHeight="1" x14ac:dyDescent="0.25">
      <c r="A24" s="121"/>
      <c r="B24" s="113"/>
      <c r="C24" s="113"/>
      <c r="D24" s="187"/>
    </row>
    <row r="25" spans="1:5" ht="15" customHeight="1" x14ac:dyDescent="0.25">
      <c r="A25" s="193" t="s">
        <v>146</v>
      </c>
      <c r="B25" s="194"/>
      <c r="C25" s="194"/>
      <c r="D25" s="195"/>
      <c r="E25" s="195"/>
    </row>
    <row r="26" spans="1:5" x14ac:dyDescent="0.25">
      <c r="A26" s="190" t="s">
        <v>147</v>
      </c>
      <c r="B26" s="191"/>
      <c r="C26" s="202"/>
      <c r="D26" s="192">
        <f>B26-C26</f>
        <v>0</v>
      </c>
      <c r="E26" s="135" t="s">
        <v>200</v>
      </c>
    </row>
    <row r="27" spans="1:5" ht="16.5" customHeight="1" x14ac:dyDescent="0.25">
      <c r="A27" s="122" t="s">
        <v>148</v>
      </c>
      <c r="B27" s="114"/>
      <c r="C27" s="203"/>
      <c r="D27" s="117">
        <f t="shared" ref="D27:D31" si="1">B27-C27</f>
        <v>0</v>
      </c>
      <c r="E27" s="135" t="s">
        <v>200</v>
      </c>
    </row>
    <row r="28" spans="1:5" ht="16.5" customHeight="1" x14ac:dyDescent="0.25">
      <c r="A28" s="122" t="s">
        <v>149</v>
      </c>
      <c r="B28" s="114"/>
      <c r="C28" s="203"/>
      <c r="D28" s="117">
        <f t="shared" si="1"/>
        <v>0</v>
      </c>
      <c r="E28" s="135" t="s">
        <v>200</v>
      </c>
    </row>
    <row r="29" spans="1:5" ht="16.5" customHeight="1" x14ac:dyDescent="0.25">
      <c r="A29" s="123"/>
      <c r="B29" s="115"/>
      <c r="C29" s="115"/>
      <c r="D29" s="188"/>
      <c r="E29" s="116"/>
    </row>
    <row r="30" spans="1:5" ht="15" customHeight="1" x14ac:dyDescent="0.25">
      <c r="A30" s="124" t="s">
        <v>150</v>
      </c>
      <c r="B30" s="114"/>
      <c r="C30" s="114"/>
      <c r="D30" s="117">
        <f t="shared" si="1"/>
        <v>0</v>
      </c>
    </row>
    <row r="31" spans="1:5" ht="13.5" customHeight="1" x14ac:dyDescent="0.25">
      <c r="A31" s="124" t="s">
        <v>100</v>
      </c>
      <c r="B31" s="114"/>
      <c r="C31" s="114"/>
      <c r="D31" s="117">
        <f t="shared" si="1"/>
        <v>0</v>
      </c>
    </row>
    <row r="32" spans="1:5" ht="14.25" customHeight="1" x14ac:dyDescent="0.25">
      <c r="A32" s="125" t="s">
        <v>151</v>
      </c>
      <c r="B32" s="117">
        <f>SUM(B20:B31)</f>
        <v>0</v>
      </c>
      <c r="C32" s="117">
        <f t="shared" ref="C32:D32" si="2">SUM(C20:C31)</f>
        <v>0</v>
      </c>
      <c r="D32" s="117">
        <f t="shared" si="2"/>
        <v>0</v>
      </c>
    </row>
    <row r="33" spans="1:4" ht="15.75" customHeight="1" x14ac:dyDescent="0.25"/>
    <row r="35" spans="1:4" ht="32.25" customHeight="1" x14ac:dyDescent="0.25">
      <c r="A35" s="258" t="s">
        <v>174</v>
      </c>
      <c r="B35" s="258"/>
      <c r="C35" s="258"/>
      <c r="D35" s="258"/>
    </row>
  </sheetData>
  <mergeCells count="8">
    <mergeCell ref="B9:D9"/>
    <mergeCell ref="A35:D35"/>
    <mergeCell ref="B2:D2"/>
    <mergeCell ref="B3:D3"/>
    <mergeCell ref="B4:D4"/>
    <mergeCell ref="B5:D5"/>
    <mergeCell ref="B6:D6"/>
    <mergeCell ref="B8:D8"/>
  </mergeCells>
  <pageMargins left="0.7" right="0.7" top="0.75" bottom="0.75" header="0.3" footer="0.3"/>
  <pageSetup paperSize="9" scale="93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'tables-2014_DO-NOT-DELETE'!$Y$2:$Y$37</xm:f>
          </x14:formula1>
          <xm:sqref>B13</xm:sqref>
        </x14:dataValidation>
        <x14:dataValidation type="list" allowBlank="1" showInputMessage="1" showErrorMessage="1">
          <x14:formula1>
            <xm:f>'tables-2014_DO-NOT-DELETE'!$V$2:$V$3</xm:f>
          </x14:formula1>
          <xm:sqref>B14:B15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Transnational_project_meetings</vt:lpstr>
      <vt:lpstr>Intellectual_Output_timesheet</vt:lpstr>
      <vt:lpstr>Unit costs of staff categories</vt:lpstr>
      <vt:lpstr>Multiplier_events</vt:lpstr>
      <vt:lpstr>Learning_teaching_training</vt:lpstr>
      <vt:lpstr>certificate-of-attendance</vt:lpstr>
      <vt:lpstr>Exceptional_costs</vt:lpstr>
      <vt:lpstr>Special_needs_support</vt:lpstr>
      <vt:lpstr>Summary</vt:lpstr>
      <vt:lpstr>tables-2014_DO-NOT-DELETE</vt:lpstr>
      <vt:lpstr>Beneficiary_type</vt:lpstr>
      <vt:lpstr>Country</vt:lpstr>
      <vt:lpstr>Distance_band</vt:lpstr>
      <vt:lpstr>Duration</vt:lpstr>
      <vt:lpstr>Intellectual_output</vt:lpstr>
      <vt:lpstr>Project_management</vt:lpstr>
      <vt:lpstr>Staff_categoria</vt:lpstr>
      <vt:lpstr>Staff_category</vt:lpstr>
      <vt:lpstr>transnational_meetings</vt:lpstr>
      <vt:lpstr>yes_no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 Pärnänen</dc:creator>
  <cp:lastModifiedBy>Tiina Pärnänen</cp:lastModifiedBy>
  <cp:lastPrinted>2016-10-06T11:41:37Z</cp:lastPrinted>
  <dcterms:created xsi:type="dcterms:W3CDTF">2014-10-06T13:05:02Z</dcterms:created>
  <dcterms:modified xsi:type="dcterms:W3CDTF">2017-03-10T12:49:57Z</dcterms:modified>
</cp:coreProperties>
</file>