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o_Ra\Kustannus\Kust_2018\doc_xls\"/>
    </mc:Choice>
  </mc:AlternateContent>
  <xr:revisionPtr revIDLastSave="0" documentId="13_ncr:1_{A5F4B2B8-0854-4439-8D8A-9E0DF3133C63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Tutkintolistaus" sheetId="1" r:id="rId1"/>
    <sheet name="Seurantaryhmän tutkinnot" sheetId="3" r:id="rId2"/>
    <sheet name="Seurantaryhmän haku koodilla" sheetId="4" r:id="rId3"/>
    <sheet name="Examina per uppfölj.grupp" sheetId="5" r:id="rId4"/>
  </sheets>
  <externalReferences>
    <externalReference r:id="rId5"/>
  </externalReferences>
  <definedNames>
    <definedName name="koala">[1]Luokitukset!$A$2:$C$29</definedName>
    <definedName name="koalar">[1]Luokitukset!$M$2:$O$13</definedName>
    <definedName name="kustannusryhma">[1]Luokitukset!$E$2:$F$6</definedName>
    <definedName name="kustannusryhmar">[1]Luokitukset!$R$2:$S$6</definedName>
    <definedName name="tutkintotyyppi">[1]Luokitukset!$H$2:$J$5</definedName>
  </definedNames>
  <calcPr calcId="191029"/>
  <pivotCaches>
    <pivotCache cacheId="2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4" l="1"/>
  <c r="B11" i="4" l="1"/>
  <c r="B10" i="4"/>
  <c r="B9" i="4"/>
  <c r="B7" i="4"/>
  <c r="B13" i="4"/>
  <c r="B14" i="4"/>
  <c r="B6" i="4"/>
  <c r="B5" i="4"/>
</calcChain>
</file>

<file path=xl/sharedStrings.xml><?xml version="1.0" encoding="utf-8"?>
<sst xmlns="http://schemas.openxmlformats.org/spreadsheetml/2006/main" count="8145" uniqueCount="1238">
  <si>
    <t>TUTKINTOJEN KUSTANNUSRYHMÄT JA SEURANTARYHMÄT taloustiedon kyselyä varten</t>
  </si>
  <si>
    <t>SH/MS</t>
  </si>
  <si>
    <t>Koulutus-
koodi</t>
  </si>
  <si>
    <t>Tutkinto-
tyyppi</t>
  </si>
  <si>
    <t>Tutkinto</t>
  </si>
  <si>
    <t>Voimassaolo</t>
  </si>
  <si>
    <t>Koulutusala 1</t>
  </si>
  <si>
    <t>Kustannus-
ryhmä</t>
  </si>
  <si>
    <t>Koulutusala 2</t>
  </si>
  <si>
    <t>Osaamisalakoodi</t>
  </si>
  <si>
    <t>Osaamisala</t>
  </si>
  <si>
    <t xml:space="preserve">Seurantaryhmä  (kust.ryhmä - koala) </t>
  </si>
  <si>
    <t>Seurantaryhmä alt
koala-kust.ryhmä</t>
  </si>
  <si>
    <t>Seuranta-
ryhmän koodi</t>
  </si>
  <si>
    <t>Seurantaryhmän nimi</t>
  </si>
  <si>
    <t>Koodi +seurantaryhmän nimi (f)</t>
  </si>
  <si>
    <t>Ruotsinkielinen nimi</t>
  </si>
  <si>
    <t>Seurantaryhmän 
koulutusala</t>
  </si>
  <si>
    <t>Koulutusala eri</t>
  </si>
  <si>
    <t>Seurantaryhmän
kustannusryhmä</t>
  </si>
  <si>
    <t>Seurantaryhmän
kustannusryhmä2</t>
  </si>
  <si>
    <t>Kustannus-
rymä 
eri</t>
  </si>
  <si>
    <t>AT</t>
  </si>
  <si>
    <t>Vaatetusalan ammattitutkinto, käsi- ja taideteollisuusala</t>
  </si>
  <si>
    <t>poistuu 31.12.2018</t>
  </si>
  <si>
    <t>OK.02.07.AT&amp;EAT</t>
  </si>
  <si>
    <t>EAT</t>
  </si>
  <si>
    <t>Vaatetusalan erikoisammattitutkinto, käsi- ja taideteollisuusala</t>
  </si>
  <si>
    <t>Tekstiilialan ammattitutkinto, tekstiili- ja vaatetustekniikka</t>
  </si>
  <si>
    <t>Sisustusalan ammattitutkinto, tekniikan ja liikenteen ala</t>
  </si>
  <si>
    <t>OK.03.02.AT&amp;EAT</t>
  </si>
  <si>
    <t>PT</t>
  </si>
  <si>
    <t>Käsi- ja taideteollisuusalan perustutkinto</t>
  </si>
  <si>
    <t>poistuu 31.7.2018</t>
  </si>
  <si>
    <t>Taideteollisuusalan perustutkinto</t>
  </si>
  <si>
    <t>voimaan 1.8.2018</t>
  </si>
  <si>
    <t>Musiikkialan perustutkinto</t>
  </si>
  <si>
    <t>Kuvallisen ilmaisun perustutkinto</t>
  </si>
  <si>
    <t>Tanssialan perustutkinto</t>
  </si>
  <si>
    <t xml:space="preserve">Audiovisuaalisen viestinnän perustutkinto </t>
  </si>
  <si>
    <t>poistui 31.7.2017</t>
  </si>
  <si>
    <t>Media-alan perustutkinto</t>
  </si>
  <si>
    <t>voimaan 1.8.2017</t>
  </si>
  <si>
    <t xml:space="preserve">Media-alan ja kuvallisen ilmaisun perustutkinto </t>
  </si>
  <si>
    <t>Viittomakielisen ohjauksen perustutkinto</t>
  </si>
  <si>
    <t>Sirkusalan perustutkinto</t>
  </si>
  <si>
    <t>Aseseppäkisällin ammattitutkinto</t>
  </si>
  <si>
    <t>Kultaajakisällin ammattitutkinto</t>
  </si>
  <si>
    <t>Lasinpuhaltajakisällin ammattitutkinto</t>
  </si>
  <si>
    <t>Luonnontieteellisen alan konservoinnin ammattitutkinto</t>
  </si>
  <si>
    <t>Restaurointikisällin ammattitutkinto</t>
  </si>
  <si>
    <t>Romanikulttuurin ohjaajan ammattitutkinto</t>
  </si>
  <si>
    <t>Saamenkäsityökisällin ammattitutkinto</t>
  </si>
  <si>
    <t>Seppäkisällin ammattitutkinto</t>
  </si>
  <si>
    <t>Soitinrakentajakisällin ammattitutkinto</t>
  </si>
  <si>
    <t>Tekstiilialan ammattitutkinto</t>
  </si>
  <si>
    <t>Käsityöntekijän ammattitutkinto</t>
  </si>
  <si>
    <t>Sisustusalan ammattitutkinto</t>
  </si>
  <si>
    <t>Jalometallialan ammattitutkinto</t>
  </si>
  <si>
    <t>Taideteollisuusalan ammattitutkinto</t>
  </si>
  <si>
    <t>voimaan 1.1.2019</t>
  </si>
  <si>
    <t>Musiikkituotannon ammattitutkinto</t>
  </si>
  <si>
    <t>voimaan 1.1.2018</t>
  </si>
  <si>
    <t>Rytmimusiikkituotannon ammattitutkinto</t>
  </si>
  <si>
    <t>poistuu 31.12.2017</t>
  </si>
  <si>
    <t>Valokuvaajan ammattitutkinto</t>
  </si>
  <si>
    <t>Teatterialan ammattitutkinto</t>
  </si>
  <si>
    <t>poistui 31.12.2016</t>
  </si>
  <si>
    <t xml:space="preserve">Esitys- ja teatteritekniikan ammattitutkinto </t>
  </si>
  <si>
    <t>voimaan 1.1.2017</t>
  </si>
  <si>
    <t>Audiovisuaalisen viestinnän ammattitutkinto</t>
  </si>
  <si>
    <t>poistui 31.7.2016</t>
  </si>
  <si>
    <t xml:space="preserve">Media-alan ammattitutkinto </t>
  </si>
  <si>
    <t>Liiketalouden perustutkinto</t>
  </si>
  <si>
    <t>Liiketoiminnan perustutkinto</t>
  </si>
  <si>
    <t xml:space="preserve">Automyyjän ammattitutkinto </t>
  </si>
  <si>
    <t>Ulkomaankaupan ammattitutkinto</t>
  </si>
  <si>
    <t>Isännöinnin ammattitutkinto</t>
  </si>
  <si>
    <t>Markkinointiviestinnän ammattitutkinto</t>
  </si>
  <si>
    <t>Myynnin ammattitutkinto</t>
  </si>
  <si>
    <t>Sihteerin ammattitutkinto</t>
  </si>
  <si>
    <t xml:space="preserve">Varaosamyyjän ammattitutkinto </t>
  </si>
  <si>
    <t>Varastoalan ammattitutkinto</t>
  </si>
  <si>
    <t>Virastomestarin ammattitutkinto</t>
  </si>
  <si>
    <t>Yrittäjän ammattitutkinto</t>
  </si>
  <si>
    <t>Tieto- ja kirjastopalvelujen ammattitutkinto</t>
  </si>
  <si>
    <t>Taloushallinnon ammattitutkinto</t>
  </si>
  <si>
    <t>Finanssialan ammattitutkinto</t>
  </si>
  <si>
    <t>Viestinvälitys- ja logistiikkapalvelujen ammattitutkinto</t>
  </si>
  <si>
    <t>Asiakirjahallinnon ja arkistotoimen ammattitutkinto</t>
  </si>
  <si>
    <t>Kiinteistönvälitysalan ammattitutkinto</t>
  </si>
  <si>
    <t>Tullialan ammattitutkinto</t>
  </si>
  <si>
    <t>Lähiesimiestyön ammattitutkinto</t>
  </si>
  <si>
    <t>Liiketoiminnan ammattitutkinto</t>
  </si>
  <si>
    <t>Palvelulogistiikan ammattitutkinto</t>
  </si>
  <si>
    <t>Tieto- ja viestintätekniikan perustutkinto</t>
  </si>
  <si>
    <t>Tieto- ja viestintätekniikan ammattitutkinto</t>
  </si>
  <si>
    <t xml:space="preserve">Kone- ja metallialan perustutkinto </t>
  </si>
  <si>
    <t>Kello- ja mikromekaniikan perustutkinto</t>
  </si>
  <si>
    <t>Kaivosalan perustutkinto</t>
  </si>
  <si>
    <t>Kone- ja tuotantotekniikan perustutkinto</t>
  </si>
  <si>
    <t>Talotekniikan perustutkinto</t>
  </si>
  <si>
    <t>Kiinteistöpalvelujen perustutkinto</t>
  </si>
  <si>
    <t>Autoalan perustutkinto</t>
  </si>
  <si>
    <t>Lentokoneasennuksen perustutkinto</t>
  </si>
  <si>
    <t>Sähkö- ja automaatioalan perustutkinto</t>
  </si>
  <si>
    <t>Sähkö- ja automaatiotekniikan perustutkinto</t>
  </si>
  <si>
    <t>Tieto- ja tietoliikennetekniikan perustutkinto</t>
  </si>
  <si>
    <t>Laboratorioalan perustutkinto</t>
  </si>
  <si>
    <t>Prosessiteollisuuden perustutkinto</t>
  </si>
  <si>
    <t>Puualan perustutkinto</t>
  </si>
  <si>
    <t>Veneenrakennuksen perustutkinto</t>
  </si>
  <si>
    <t>Veneenrakennusalan perustutkinto</t>
  </si>
  <si>
    <t>Verhoilu- ja sisustusalan perustutkinto</t>
  </si>
  <si>
    <t>Puuteollisuuden perustutkinto</t>
  </si>
  <si>
    <t>Pintakäsittelyalan perustutkinto</t>
  </si>
  <si>
    <t>Elintarvikealan perustutkinto: muut kuin meijerialan osaamisala</t>
  </si>
  <si>
    <t>Elintarvikealan perustutkinto: meijerialan osaamisala</t>
  </si>
  <si>
    <t>Meijerialan osaamisala</t>
  </si>
  <si>
    <t>OK.04.07.PT</t>
  </si>
  <si>
    <t>Rakennusalan perustutkinto: muut kuin maarakennuskoneenkuljetuksen osaamisala</t>
  </si>
  <si>
    <t>Rakennusalan perustutkinto: maarakennuskoneenkuljetuksen osaamisala</t>
  </si>
  <si>
    <t>Maarakennuskoneenkuljetuksen osaamisala</t>
  </si>
  <si>
    <t>Maanmittausalan perustutkinto</t>
  </si>
  <si>
    <t>Tekstiili- ja vaatetusalan perustutkinto</t>
  </si>
  <si>
    <t>Tekstiili- ja muotialan perustutkinto</t>
  </si>
  <si>
    <t xml:space="preserve">Painoviestinnän perustutkinto </t>
  </si>
  <si>
    <t>Muovi- ja kumitekniikan perustutkinto</t>
  </si>
  <si>
    <t>Teknisen suunnittelun perustutkinto</t>
  </si>
  <si>
    <t>Hitsaajan ammattitutkinto</t>
  </si>
  <si>
    <t>Kivialan ammattitutkinto</t>
  </si>
  <si>
    <t>Kivimiehen ammattitutkinto</t>
  </si>
  <si>
    <t>Koneenasentajan ammattitutkinto</t>
  </si>
  <si>
    <t>Koneistajan ammattitutkinto</t>
  </si>
  <si>
    <t>Levytekniikan ammattitutkinto</t>
  </si>
  <si>
    <t>Lukkosepän ammattitutkinto</t>
  </si>
  <si>
    <t>Rakennuspeltisepän ammattitutkinto</t>
  </si>
  <si>
    <t>Valajan ammattitutkinto</t>
  </si>
  <si>
    <t>Valumallin valmistajan ammattitutkinto</t>
  </si>
  <si>
    <t>Metallien jalostuksen ammattitutkinto</t>
  </si>
  <si>
    <t>Hissiasentajan ammattitutkinto</t>
  </si>
  <si>
    <t>Työvälinevalmistajan ammattitutkinto</t>
  </si>
  <si>
    <t>Kaivosalan ammattitutkinto</t>
  </si>
  <si>
    <t>Laivanrakennusalan ammattitutkinto</t>
  </si>
  <si>
    <t>Kunnossapidon ammattitutkinto</t>
  </si>
  <si>
    <t>Levy- ja hitsausalan ammattitutkinto</t>
  </si>
  <si>
    <t>Koneasennuksen ja kunnossapidon ammattitutkinto</t>
  </si>
  <si>
    <t>Ilmastointiasentajan ammattitutkinto</t>
  </si>
  <si>
    <t>Kaukolämpöasentajan ammattitutkinto</t>
  </si>
  <si>
    <t>Kiinteistöpalvelujen ammattitutkinto</t>
  </si>
  <si>
    <t>Kylmäasentajan ammattitutkinto</t>
  </si>
  <si>
    <t>Nuohoojan ammattitutkinto</t>
  </si>
  <si>
    <t>Putkiasentajan ammattitutkinto</t>
  </si>
  <si>
    <t>Teknisen eristäjän ammattitutkinto</t>
  </si>
  <si>
    <t>Teollisuusputkiasentajan ammattitutkinto</t>
  </si>
  <si>
    <t>Ilmastointijärjestelmien puhdistajan ammattitutkinto</t>
  </si>
  <si>
    <t>Talotekniikan ammattitutkinto</t>
  </si>
  <si>
    <t>Ajoneuvonosturinkuljettajan ammattitutkinto</t>
  </si>
  <si>
    <t xml:space="preserve">Autokorimekaanikon ammattitutkinto </t>
  </si>
  <si>
    <t xml:space="preserve">Automaalarin ammattitutkinto </t>
  </si>
  <si>
    <t xml:space="preserve">Pienkonemekaanikon ammattitutkinto  </t>
  </si>
  <si>
    <t xml:space="preserve">Raskaskalustomekaanikon ammattitutkinto </t>
  </si>
  <si>
    <t>Maatalouskoneasentajan ammattitutkinto</t>
  </si>
  <si>
    <t xml:space="preserve">Henkilöautomekaanikon ammattitutkinto </t>
  </si>
  <si>
    <t>Lentokonetekniikan ammattitutkinto</t>
  </si>
  <si>
    <t xml:space="preserve">Rengasalan ammattitutkinto </t>
  </si>
  <si>
    <t>Auto- ja kuljetusalan työnjohdon ammattitutkinto</t>
  </si>
  <si>
    <t>Ajoneuvoalan ammattitutkinto</t>
  </si>
  <si>
    <t>Automaatioasentajan ammattitutkinto</t>
  </si>
  <si>
    <t>Kotitalouskoneasentajan ammattitutkinto</t>
  </si>
  <si>
    <t>Lämmityslaiteasentajan ammattitutkinto</t>
  </si>
  <si>
    <t>Sähköasentajan ammattitutkinto</t>
  </si>
  <si>
    <t>Sähköverkkoasentajan ammattitutkinto</t>
  </si>
  <si>
    <t>Sähköteollisuuden ammattitutkinto</t>
  </si>
  <si>
    <t>Voimalaitoksen käyttäjän ammattitutkinto</t>
  </si>
  <si>
    <t>Kiskoliikenteen turvalaiteasentajan ammattitutkinto</t>
  </si>
  <si>
    <t>Sähkö- ja automaatioalan ammattitutkinto</t>
  </si>
  <si>
    <t>Energia-alan ammattitutkinto</t>
  </si>
  <si>
    <t>Tieto- ja tietoliikennetekniikan ammattitutkinto</t>
  </si>
  <si>
    <t>Kemianteollisuuden ammattitutkinto</t>
  </si>
  <si>
    <t>Kumialan ammattitutkinto</t>
  </si>
  <si>
    <t>Muovimekaanikon ammattitutkinto</t>
  </si>
  <si>
    <t>Paperiteollisuuden ammattitutkinto</t>
  </si>
  <si>
    <t>Lasikeraamisen alan ammattitutkinto</t>
  </si>
  <si>
    <t>Laboratorio- ja mittausalan ammattitutkinto</t>
  </si>
  <si>
    <t>voimaan 31.12.2018</t>
  </si>
  <si>
    <t>Prosessiteollisuuden ammattitutkinto</t>
  </si>
  <si>
    <t>Levyalan ammattitutkinto</t>
  </si>
  <si>
    <t>Saha-alan ammattitutkinto</t>
  </si>
  <si>
    <t xml:space="preserve">Veneenrakennusalan ammattitutkinto </t>
  </si>
  <si>
    <t>Verhoilijan ammattitutkinto</t>
  </si>
  <si>
    <t xml:space="preserve">Puualan ammattitutkinto </t>
  </si>
  <si>
    <t>Puuteollisuuden ammattitutkinto</t>
  </si>
  <si>
    <t>Korroosionestomaalarin ammattitutkinto</t>
  </si>
  <si>
    <t>Lattianpäällystäjän ammattitutkinto</t>
  </si>
  <si>
    <t>Maalarin ammattitutkinto</t>
  </si>
  <si>
    <t>Teollisen pintakäsittelijän ammattitutkinto</t>
  </si>
  <si>
    <t>Pintakäsittelyalan ammattitutkinto</t>
  </si>
  <si>
    <t>Kondiittorin ammattitutkinto</t>
  </si>
  <si>
    <t>Leipurin ammattitutkinto</t>
  </si>
  <si>
    <t>Lihanjalostajan ammattitutkinto</t>
  </si>
  <si>
    <t>Elintarvikejalostajan ammattitutkinto</t>
  </si>
  <si>
    <t>Elintarviketeollisuuden ammattitutkinto</t>
  </si>
  <si>
    <t>Lihateollisuuden ammattitutkinto</t>
  </si>
  <si>
    <t>Maidonjalostajan ammattitutkinto</t>
  </si>
  <si>
    <t>Leipomoteollisuuden ammattitutkinto</t>
  </si>
  <si>
    <t>Meijeriteollisuuden ammattitutkinto</t>
  </si>
  <si>
    <t>Lihantarkastuksen ammattitutkinto</t>
  </si>
  <si>
    <t>Elintarvikejalostuksen ammattitutkinto</t>
  </si>
  <si>
    <t>Leipomoalan ammattitutkinto</t>
  </si>
  <si>
    <t>voimaan1.8.2018</t>
  </si>
  <si>
    <t xml:space="preserve">Ammattisukeltajan ammattitutkinto </t>
  </si>
  <si>
    <t>Rakennustuotannon ammattitutkinto</t>
  </si>
  <si>
    <t>Talonrakennusalan ammattitutkinto</t>
  </si>
  <si>
    <t>Maarakennusalan ammattitutkinto</t>
  </si>
  <si>
    <t>Rakennustuotealan ammattitutkinto</t>
  </si>
  <si>
    <t>Vesihuoltoalan ammattitutkinto</t>
  </si>
  <si>
    <t>Maanmittausalan ammattitutkinto</t>
  </si>
  <si>
    <t>Nahanvalmistajan ammattitutkinto</t>
  </si>
  <si>
    <t>Turkkurin ammattitutkinto</t>
  </si>
  <si>
    <t>Laukku- ja nahka-alan ammattitutkinto</t>
  </si>
  <si>
    <t>Jalkinealan ammattitutkinto</t>
  </si>
  <si>
    <t>Vaatetusalan ammattitutkinto</t>
  </si>
  <si>
    <t>Tekstiili- ja muotialan ammattitutkinto</t>
  </si>
  <si>
    <t>Jälkikäsittelykoneenhoitajan ammattitutkinto</t>
  </si>
  <si>
    <t>Kirjansitojan ammattitutkinto</t>
  </si>
  <si>
    <t>Painajan ammattitutkinto</t>
  </si>
  <si>
    <t>Painopinnanvalmistajan ammattitutkinto</t>
  </si>
  <si>
    <t xml:space="preserve">Digitaalipainajan ammattitutkinto </t>
  </si>
  <si>
    <t>Tuotantotekniikan ammattitutkinto</t>
  </si>
  <si>
    <t>Suunnitteluassistentin ammattitutkinto</t>
  </si>
  <si>
    <t>Ympäristöhuollon ammattitutkinto</t>
  </si>
  <si>
    <t>Rautatiekaluston kunnossapidon ammattitutkinto</t>
  </si>
  <si>
    <t>Mittaajan ja kalibroijan ammattitutkinto</t>
  </si>
  <si>
    <t>Tuulivoima-asentajan ammattitutkinto</t>
  </si>
  <si>
    <t>Ympäristöalan ammattitutkinto</t>
  </si>
  <si>
    <t>Maatalousalan perustutkinto</t>
  </si>
  <si>
    <t>Hevostalouden perustutkinto</t>
  </si>
  <si>
    <t>Puutarha-alan perustutkinto</t>
  </si>
  <si>
    <t>Puutarhatalouden perustutkinto</t>
  </si>
  <si>
    <t>Metsäalan perustutkinto: muut kuin metsäkoneenkuljetuksen osaamisala</t>
  </si>
  <si>
    <t>Metsäalan perustutkinto: metsäkoneenkuljetuksen osaamisala</t>
  </si>
  <si>
    <t>Metsäkoneenkuljetuksen osaamisala</t>
  </si>
  <si>
    <t>OK.05.08.PT</t>
  </si>
  <si>
    <t>Kalatalouden perustutkinto</t>
  </si>
  <si>
    <t>Luonto- ja ympäristöalan perustutkinto</t>
  </si>
  <si>
    <t xml:space="preserve">Hevostenvalmentajan ammattitutkinto </t>
  </si>
  <si>
    <t>Tuotantoeläinten hoidon ja hyvinvoinnin ammattitutkinto</t>
  </si>
  <si>
    <t xml:space="preserve">Kengityssepän ammattitutkinto </t>
  </si>
  <si>
    <t>Porotalouden ammattitutkinto</t>
  </si>
  <si>
    <t>Seminologin ammattitutkinto</t>
  </si>
  <si>
    <t>Viljelijän ammattitutkinto</t>
  </si>
  <si>
    <t xml:space="preserve">Ratsastuksenopettajan ammattitutkinto </t>
  </si>
  <si>
    <t>Mehiläistarhaajan ammattitutkinto</t>
  </si>
  <si>
    <t>Hevostalouden ammattitutkinto</t>
  </si>
  <si>
    <t>Maatalousalan ammattitutkinto</t>
  </si>
  <si>
    <t>Floristin ammattitutkinto</t>
  </si>
  <si>
    <t>Viheralan ammattitutkinto</t>
  </si>
  <si>
    <t>Viinintuotannon ammattitutkinto</t>
  </si>
  <si>
    <t>Viljelypuutarhurin ammattitutkinto</t>
  </si>
  <si>
    <t>Vihersisustajan ammattitutkinto</t>
  </si>
  <si>
    <t>Puutarha-alan ammattitutkinto</t>
  </si>
  <si>
    <t>Metsäkoneasentajan ammattitutkinto</t>
  </si>
  <si>
    <t xml:space="preserve">Metsätalousyrittäjän ammattitutkinto </t>
  </si>
  <si>
    <t>Bioenergia-alan ammattitutkinto</t>
  </si>
  <si>
    <t>Metsäkoneenkuljettajan ammattitutkinto</t>
  </si>
  <si>
    <t>Puutavaran autokuljetuksen ammattitutkinto</t>
  </si>
  <si>
    <t>Arboristin ammattitutkinto</t>
  </si>
  <si>
    <t>Metsäalan ammattitutkinto</t>
  </si>
  <si>
    <t>Kalanjalostajan ammattitutkinto</t>
  </si>
  <si>
    <t>Kalanviljelijän ammattitutkinto</t>
  </si>
  <si>
    <t>Kalastusoppaan ammattitutkinto</t>
  </si>
  <si>
    <t>Kalatalouden ammattitutkinto</t>
  </si>
  <si>
    <t>Golfkentänhoitajan ammattitutkinto</t>
  </si>
  <si>
    <t>Eläintenhoidon ammattitutkinto</t>
  </si>
  <si>
    <t>Eläintenhoitajan ammattitutkinto</t>
  </si>
  <si>
    <t>Erä- ja luonto-oppaan ammattitutkinto</t>
  </si>
  <si>
    <t>Maaseutumatkailun ammattitutkinto</t>
  </si>
  <si>
    <t>Luonnontuotealan ammattitutkinto</t>
  </si>
  <si>
    <t>Luontoalan ammattitutkinto</t>
  </si>
  <si>
    <t>Sosiaali- ja terveysalan perustutkinto</t>
  </si>
  <si>
    <t>Hammastekniikan perustutkinto</t>
  </si>
  <si>
    <t>Lääkealan perustutkinto</t>
  </si>
  <si>
    <t>Välinehuoltoalan perustutkinto</t>
  </si>
  <si>
    <t>Hierojan ammattitutkinto</t>
  </si>
  <si>
    <t>Hieronnan ammattitutkinto</t>
  </si>
  <si>
    <t>Välinehuoltajan ammattitutkinto</t>
  </si>
  <si>
    <t>Perhepäivähoitajan ammattitutkinto</t>
  </si>
  <si>
    <t>Mielenterveys- ja päihdetyön ammattitutkinto</t>
  </si>
  <si>
    <t>Päihdetyön ammattitutkinto</t>
  </si>
  <si>
    <t>Jalkojenhoidon ammattitutkinto</t>
  </si>
  <si>
    <t>Lasten ja nuorten erityisohjaajan ammattitutkinto</t>
  </si>
  <si>
    <t>Optiikkahiojan ammattitutkinto</t>
  </si>
  <si>
    <t>Obduktiopreparaattorin ammattitutkinto</t>
  </si>
  <si>
    <t>Kehitysvamma-alan ammattitutkinto</t>
  </si>
  <si>
    <t>Kipsausalan ammattitutkinto</t>
  </si>
  <si>
    <t>Koulunkäynnin ja aamu- ja iltapäivätoiminnan ohjauksen ammattitutkinto</t>
  </si>
  <si>
    <t>Terveysalan ammattitutkinto</t>
  </si>
  <si>
    <t>Matkailualan perustutkinto</t>
  </si>
  <si>
    <t xml:space="preserve">Hotelli-, ravintola- ja catering-alan perustutkinto </t>
  </si>
  <si>
    <t>Kotityö- ja puhdistuspalvelujen perustutkinto</t>
  </si>
  <si>
    <t>Puhtaus‐ ja kiinteistöpalvelualan perustutkinto</t>
  </si>
  <si>
    <t>Ravintola- ja catering-alan perustutkinto</t>
  </si>
  <si>
    <t>Nuoriso- ja vapaa-ajanohjauksen perustutkinto</t>
  </si>
  <si>
    <t>Liikunnanohjauksen perustutkinto</t>
  </si>
  <si>
    <t>Lapsi- ja perhetyön perustutkinto</t>
  </si>
  <si>
    <t>Kasvatus- ja ohjausalan perustutkinto</t>
  </si>
  <si>
    <t>Hiusalan perustutkinto</t>
  </si>
  <si>
    <t>Kauneudenhoitoalan perustutkinto</t>
  </si>
  <si>
    <t>Hius- ja kauneudenhoitoalan perustutkinto</t>
  </si>
  <si>
    <t>Merenkulkualan perustutkinto</t>
  </si>
  <si>
    <t>Logistiikan perustutkinto: muut kuin kuljetuspalvelujen osaamisala</t>
  </si>
  <si>
    <t>Logistiikan perustutkinto: kuljetuspalvelujen osaamisala</t>
  </si>
  <si>
    <t>Kuljetuspalvelujen osaamisala</t>
  </si>
  <si>
    <t>OK.04.10.PT</t>
  </si>
  <si>
    <t>Lennonjohdon perustutkinto</t>
  </si>
  <si>
    <t>Turvallisuusalan perustutkinto</t>
  </si>
  <si>
    <t>Hotellivirkailijan ammattitutkinto</t>
  </si>
  <si>
    <t>Laitoshuoltajan ammattitutkinto</t>
  </si>
  <si>
    <t>Tarjoilijan ammattitutkinto</t>
  </si>
  <si>
    <t>Suurtalouskokin ammattitutkinto</t>
  </si>
  <si>
    <t>Ravintolakokin ammattitutkinto</t>
  </si>
  <si>
    <t>Matkatoimistovirkailijan ammattitutkinto</t>
  </si>
  <si>
    <t>Matkailun ohjelmapalvelujen ammattitutkinto</t>
  </si>
  <si>
    <t>Matkaoppaan ammattitutkinto</t>
  </si>
  <si>
    <t>Opastuspalvelujen ammattitutkinto</t>
  </si>
  <si>
    <t>Tekstiilihuollon ammattitutkinto</t>
  </si>
  <si>
    <t>Kotityöpalvelujen ammattitutkinto</t>
  </si>
  <si>
    <t>Puhtaus‐ ja kiinteistöpalvelualan ammattitutkinto</t>
  </si>
  <si>
    <t>Matkailupalvelujen ammattitutkinto</t>
  </si>
  <si>
    <t>Ravintolan asiakaspalvelun ammattitutkinto</t>
  </si>
  <si>
    <t>Ruokapalvelujen ammattitutkinto</t>
  </si>
  <si>
    <t>Asioimistulkin ammattitutkinto</t>
  </si>
  <si>
    <t>Asioimistulkkauksen ammattitutkinto</t>
  </si>
  <si>
    <t>Liikuntapaikka-alan ammattitutkinto</t>
  </si>
  <si>
    <t>Liikuntapaikkojenhoitajan ammattitutkinto</t>
  </si>
  <si>
    <t>Suntion ammattitutkinto</t>
  </si>
  <si>
    <t>Liikunnan ammattitutkinto</t>
  </si>
  <si>
    <t>Valmentajan ammattitutkinto</t>
  </si>
  <si>
    <t>Kasvatus- ja ohjausalan ammattitutkinto</t>
  </si>
  <si>
    <t>Seurakunta- ja hautauspalvelualan ammattitutkinto</t>
  </si>
  <si>
    <t>Liikunnan ja valmennuksen ammattitutkinto</t>
  </si>
  <si>
    <t>Hiusalan ammattitutkinto</t>
  </si>
  <si>
    <t>poistuu  31.12.2018</t>
  </si>
  <si>
    <t>Lastinkäsittelyalan ammattitutkinto</t>
  </si>
  <si>
    <t xml:space="preserve">Linja-autonkuljettajan ammattitutkinto  </t>
  </si>
  <si>
    <t xml:space="preserve">Yhdistelmäajoneuvonkuljettajan ammattitutkinto </t>
  </si>
  <si>
    <t>Lentoasemapalvelujen ammattitutkinto</t>
  </si>
  <si>
    <t>Merenkulkualan ammattitutkinto</t>
  </si>
  <si>
    <t>Kuljetusalan ammattitutkinto</t>
  </si>
  <si>
    <t>Turvallisuusalan ammattitutkinto</t>
  </si>
  <si>
    <t>Vartijan ammattitutkinto</t>
  </si>
  <si>
    <t>Liikenneopettajan erikoisammattitutkinto</t>
  </si>
  <si>
    <t>Aseseppämestarin erikoisammattitutkinto</t>
  </si>
  <si>
    <t>Kultaajamestarin erikoisammattitutkinto</t>
  </si>
  <si>
    <t>Lasinpuhaltajamestarin erikoisammattitutkinto</t>
  </si>
  <si>
    <t>Restaurointimestarin erikoisammattitutkinto</t>
  </si>
  <si>
    <t>Romanikulttuurin ohjaajan erikoisammattitutkinto</t>
  </si>
  <si>
    <t>Saamenkäsityömestarin erikoisammattitutkinto</t>
  </si>
  <si>
    <t>Seppämestarin erikoisammattitutkinto</t>
  </si>
  <si>
    <t>Soitinrakentajamestarin erikoisammattitutkinto</t>
  </si>
  <si>
    <t>Käsityömestarin erikoisammattitutkinto</t>
  </si>
  <si>
    <t>Jalometallialan erikoisammattitutkinto</t>
  </si>
  <si>
    <t>Taideteollisuusalan erikoisammattitutkinto</t>
  </si>
  <si>
    <t>Valokuvaajan erikoisammattitutkinto</t>
  </si>
  <si>
    <t>Audiovisuaalisen viestinnän erikoisammattitutkinto</t>
  </si>
  <si>
    <t>Teatterialan erikoisammattitutkinto</t>
  </si>
  <si>
    <t xml:space="preserve">Esitys- ja teatteritekniikan erikoisammattitutkinto </t>
  </si>
  <si>
    <t xml:space="preserve">Media-alan erikoisammattitutkinto </t>
  </si>
  <si>
    <t>Johtamisen erikoisammattitutkinto</t>
  </si>
  <si>
    <t>Kaupan esimiehen erikoisammattitutkinto</t>
  </si>
  <si>
    <t>Ruokamestarin erikoisammattitutkinto</t>
  </si>
  <si>
    <t>Ulkomaankaupan erikoisammattitutkinto</t>
  </si>
  <si>
    <t>Yritysjohtamisen erikoisammattitutkinto</t>
  </si>
  <si>
    <t>Autoalan myyjän erikoisammattitutkinto</t>
  </si>
  <si>
    <t>Talous- ja henkilöstöhallinnon erikoisammattitutkinto</t>
  </si>
  <si>
    <t>Markkinointiviestinnän erikoisammattitutkinto</t>
  </si>
  <si>
    <t>Viestinvälitys- ja logistiikkapalvelujen erikoisammattitutkinto</t>
  </si>
  <si>
    <t>Yritysneuvojan erikoisammattitutkinto</t>
  </si>
  <si>
    <t>Isännöinnin erikoisammattitutkinto</t>
  </si>
  <si>
    <t>Johtamisen ja yritysjohtamisen erikoisammattitutkinto</t>
  </si>
  <si>
    <t>Liiketoiminnan erikoisammattitutkinto</t>
  </si>
  <si>
    <t>Palvelulogistiikan erikoisammattitutkinto</t>
  </si>
  <si>
    <t>Tieto- ja viestintätekniikan erikoisammattitutkinto</t>
  </si>
  <si>
    <t>Hitsaajamestarin erikoisammattitutkinto</t>
  </si>
  <si>
    <t>Koneenasentajamestarin erikoisammattitutkinto</t>
  </si>
  <si>
    <t>Koneistajamestarin erikoisammattitutkinto</t>
  </si>
  <si>
    <t>Levytyömestarin erikoisammattitutkinto</t>
  </si>
  <si>
    <t>Lukkoseppämestarin erikoisammattitutkinto</t>
  </si>
  <si>
    <t>Työvälinemestarin erikoisammattitutkinto</t>
  </si>
  <si>
    <t>Valajamestarin erikoisammattitutkinto</t>
  </si>
  <si>
    <t>Valumallimestarin erikoisammattitutkinto</t>
  </si>
  <si>
    <t>Kunnossapidon erikoisammattitutkinto</t>
  </si>
  <si>
    <t>Rakennuspeltiseppämestarin erikoisammattitutkinto</t>
  </si>
  <si>
    <t>Laivanrakennusalan erikoisammattitutkinto</t>
  </si>
  <si>
    <t>Teollisuusalojen työnjohdon erikoisammattitutkinto</t>
  </si>
  <si>
    <t>Koneasennuksen ja kunnossapidon erikoisammattitutkinto</t>
  </si>
  <si>
    <t>Ilmastointiasentajan erikoisammattitutkinto</t>
  </si>
  <si>
    <t>Kaukolämpöyliasentajan erikoisammattitutkinto</t>
  </si>
  <si>
    <t>Kiinteistöpalvelujen erikoisammattitutkinto</t>
  </si>
  <si>
    <t>Nuohoojamestarin erikoisammattitutkinto</t>
  </si>
  <si>
    <t>Putkiasentajan erikoisammattitutkinto</t>
  </si>
  <si>
    <t>Kylmämestarin erikoisammattitutkinto</t>
  </si>
  <si>
    <t>Talotekniikan erikoisammattitutkinto</t>
  </si>
  <si>
    <t>Autokorimestarin erikoisammattitutkinto</t>
  </si>
  <si>
    <t>Automaalarimestarin erikoisammattitutkinto</t>
  </si>
  <si>
    <t>Liikenne-esimiehen erikoisammattitutkinto</t>
  </si>
  <si>
    <t>Automekaanikon erikoisammattitutkinto</t>
  </si>
  <si>
    <t>Autoalan työnjohdon erikoisammattitutkinto</t>
  </si>
  <si>
    <t>Varastoalan erikoisammattitutkinto</t>
  </si>
  <si>
    <t>Lentokonetekniikan erikoisammattitutkinto</t>
  </si>
  <si>
    <t>Ajoneuvoalan erikoisammattitutkinto</t>
  </si>
  <si>
    <t>Automaatioyliasentajan erikoisammattitutkinto</t>
  </si>
  <si>
    <t>Sähköverkkoalan erikoisammattitutkinto</t>
  </si>
  <si>
    <t>Sähköyliasentajan erikoisammattitutkinto</t>
  </si>
  <si>
    <t>Laivasähkömestarin erikoisammattitutkinto</t>
  </si>
  <si>
    <t xml:space="preserve">Voimalaitosalan erikoisammattitutkinto </t>
  </si>
  <si>
    <t>Energia-alan erikoisammattitutkinto</t>
  </si>
  <si>
    <t>Sähkö- ja automaatioalan erikoisammattitutkinto</t>
  </si>
  <si>
    <t>Tieto- ja tietoliikennetekniikan erikoisammattitutkinto</t>
  </si>
  <si>
    <t>Kemianteollisuuden erikoisammattitutkinto</t>
  </si>
  <si>
    <t>Paperiteollisuuden erikoisammattitutkinto</t>
  </si>
  <si>
    <t>Muovitekniikan erikoisammattitutkinto</t>
  </si>
  <si>
    <t>Prosessiteollisuuden erikoisammattitutkinto</t>
  </si>
  <si>
    <t>Levymestarin erikoisammattitutkinto</t>
  </si>
  <si>
    <t>Sahamestarin erikoisammattitutkinto</t>
  </si>
  <si>
    <t xml:space="preserve">Veneenrakennusalan erikoisammattitutkinto </t>
  </si>
  <si>
    <t>Verhoilijamestarin erikoisammattitutkinto</t>
  </si>
  <si>
    <t xml:space="preserve">Puualan erikoisammattitutkinto </t>
  </si>
  <si>
    <t>Puuteollisuuden erikoisammattitutkinto</t>
  </si>
  <si>
    <t>Pintakäsittelymestarin erikoisammattitutkinto</t>
  </si>
  <si>
    <t>Maalarimestarin erikoisammattitutkinto</t>
  </si>
  <si>
    <t>Lattiamestarin erikoisammattitutkinto</t>
  </si>
  <si>
    <t>Pintakäsittelyalan erikoisammattitutkinto</t>
  </si>
  <si>
    <t>Kondiittorimestarin erikoisammattitutkinto</t>
  </si>
  <si>
    <t>Leipurimestarin erikoisammattitutkinto</t>
  </si>
  <si>
    <t>Elintarvikealan erikoisammattitutkinto</t>
  </si>
  <si>
    <t>Elintarviketekniikan erikoisammattitutkinto</t>
  </si>
  <si>
    <t>Leipomoalan erikoisammattitutkinto</t>
  </si>
  <si>
    <t>Rakennusalan työmaapäällikön erikoisammattitutkinto</t>
  </si>
  <si>
    <t>Talonrakennusalan erikoisammattitutkinto</t>
  </si>
  <si>
    <t>Maarakennusalan erikoisammattitutkinto</t>
  </si>
  <si>
    <t xml:space="preserve">Rakennustuotannon erikoisammattitutkinto </t>
  </si>
  <si>
    <t>Rakennusalan työmaajohdon erikoisammattitutkinto</t>
  </si>
  <si>
    <t>Turkkurimestarin erikoisammattitutkinto</t>
  </si>
  <si>
    <t>Laukku- ja nahkamestarin erikoisammattitutkinto</t>
  </si>
  <si>
    <t>Nahanvalmistajamestarin erikoisammattitutkinto</t>
  </si>
  <si>
    <t>Jalkinealan erikoisammattitutkinto</t>
  </si>
  <si>
    <t>Tekstiilialan erikoisammattitutkinto</t>
  </si>
  <si>
    <t>Vaatetusalan erikoisammattitutkinto</t>
  </si>
  <si>
    <t>Tekstiili- ja muotialan erikoisammattitutkinto</t>
  </si>
  <si>
    <t>Kirjansitojamestarin erikoisammattitutkinto</t>
  </si>
  <si>
    <t>Konesitojamestarin erikoisammattitutkinto</t>
  </si>
  <si>
    <t>Painajamestarin erikoisammattitutkinto</t>
  </si>
  <si>
    <t>Rotaatiomestarin erikoisammattitutkinto</t>
  </si>
  <si>
    <t>Sivunvalmistajamestarin erikoisammattitutkinto</t>
  </si>
  <si>
    <t>Faktorin erikoisammattitutkinto</t>
  </si>
  <si>
    <t>Tuotantotekniikan erikoisammattitutkinto</t>
  </si>
  <si>
    <t>Tekniikan erikoisammattitutkinto</t>
  </si>
  <si>
    <t xml:space="preserve">Tuotekehitystyön erikoisammattitutkinto </t>
  </si>
  <si>
    <t>Ympäristöalan erikoisammattitutkinto</t>
  </si>
  <si>
    <t>Tarhaajamestarin erikoisammattitutkinto</t>
  </si>
  <si>
    <t>Maaseudun vesitalouden erikoisammattitutkinto</t>
  </si>
  <si>
    <t xml:space="preserve">Ratsastuksenopettajan erikoisammattitutkinto </t>
  </si>
  <si>
    <t xml:space="preserve">Tallimestarin erikoisammattitutkinto </t>
  </si>
  <si>
    <t>Maatalousalan erikoisammattitutkinto</t>
  </si>
  <si>
    <t>Hevostalouden erikoisammattitutkinto</t>
  </si>
  <si>
    <t>Floristimestarin erikoisammattitutkinto</t>
  </si>
  <si>
    <t>Viheralan erikoisammattitutkinto</t>
  </si>
  <si>
    <t>Puutarha-alan erikoisammattitutkinto</t>
  </si>
  <si>
    <t>Luontokartoittajan erikoisammattitutkinto</t>
  </si>
  <si>
    <t>Metsämestarin erikoisammattitutkinto</t>
  </si>
  <si>
    <t>Puunkorjuun erikoisammattitutkinto</t>
  </si>
  <si>
    <t>Metsäalan erikoisammattitutkinto</t>
  </si>
  <si>
    <t>Kalatalouden erikoisammattitutkinto</t>
  </si>
  <si>
    <t>Luonnontuotealan erikoisammattitutkinto</t>
  </si>
  <si>
    <t>Riistamestarin erikoisammattitutkinto</t>
  </si>
  <si>
    <t>Maaseudun kehittämisen erikoisammattitutkinto</t>
  </si>
  <si>
    <t>Golfkenttämestarin erikoisammattitutkinto</t>
  </si>
  <si>
    <t>Eläintenhoidon erikoisammattitutkinto</t>
  </si>
  <si>
    <t>Koe-eläintenhoitajan erikoisammattitutkinto</t>
  </si>
  <si>
    <t>Luontoalan erikoisammattitutkinto</t>
  </si>
  <si>
    <t>Hierojan erikoisammattitutkinto</t>
  </si>
  <si>
    <t>Hieronnan erikoisammattitutkinto</t>
  </si>
  <si>
    <t>Puhevammaisten tulkin erikoisammattitutkinto</t>
  </si>
  <si>
    <t>Puhevammaisten tulkkauksen erikoisammattitutkinto</t>
  </si>
  <si>
    <t>Immobilisaatiohoidon erikoisammattitutkinto</t>
  </si>
  <si>
    <t>Kipsimestarin erikoisammattitutkinto</t>
  </si>
  <si>
    <t>Psykiatrisen hoidon erikoisammattitutkinto</t>
  </si>
  <si>
    <t>Vanhustyön erikoisammattitutkinto</t>
  </si>
  <si>
    <t>Koulunkäynnin ja aamu- ja iltapäivätoiminnan ohjauksen erikoisammattitutkinto</t>
  </si>
  <si>
    <t>Välinehuoltajan erikoisammattitutkinto</t>
  </si>
  <si>
    <t>Kehitysvamma-alan erikoisammattitutkinto</t>
  </si>
  <si>
    <t>Näkövammaistaitojen ohjaajan erikoisammattitutkinto</t>
  </si>
  <si>
    <t>Työvalmennuksen erikoisammattitutkinto</t>
  </si>
  <si>
    <t xml:space="preserve">Mielenterveys- ja päihdetyön erikoisammattitutkinto </t>
  </si>
  <si>
    <t>Kuntoutus-, tuki- ja ohjauspalvelujen erikoisammattitutkinto</t>
  </si>
  <si>
    <t>Baarimestarin erikoisammattitutkinto</t>
  </si>
  <si>
    <t>Dieettikokin erikoisammattitutkinto</t>
  </si>
  <si>
    <t>Erityisruokavaliopalvelujen erikoisammattitutkinto</t>
  </si>
  <si>
    <t>Majoitus- ja ravitsemisalan esimiehen erikoisammattitutkinto</t>
  </si>
  <si>
    <t>Majoitus- ja ravitsemisalan esimiestyön erikoisammattitutkinto</t>
  </si>
  <si>
    <t>Siivoustyönohjaajan erikoisammattitutkinto</t>
  </si>
  <si>
    <t>Siivousteknikon erikoisammattitutkinto</t>
  </si>
  <si>
    <t>Tekstiilihuollon erikoisammattitutkinto</t>
  </si>
  <si>
    <t>Puhtaus- ja kiinteistöpalvelualan erikoisammattitutkinto</t>
  </si>
  <si>
    <t>Liikuntapaikkamestarin erikoisammattitutkinto</t>
  </si>
  <si>
    <t>Valmennuksen erikoisammattitutkinto</t>
  </si>
  <si>
    <t>Valmentajan erikoisammattitutkinto</t>
  </si>
  <si>
    <t>Oikeustulkin erikoisammattitutkinto</t>
  </si>
  <si>
    <t>Oikeustulkkauksen erikoisammattitutkinto</t>
  </si>
  <si>
    <t>Kasvatus- ja ohjausalan erikoisammattitutkinto</t>
  </si>
  <si>
    <t>Liikuntapaikka‐alan erikoisammattitutkinto</t>
  </si>
  <si>
    <t>Kauneudenhoitoalan erikoisammattitutkinto</t>
  </si>
  <si>
    <t>Hiusalan erikoisammattitutkinto</t>
  </si>
  <si>
    <t>Hius- ja kauneudenhoitoalan erikoisammattitutkinto</t>
  </si>
  <si>
    <t>Lastinkäsittelyalan erikoisammattitutkinto</t>
  </si>
  <si>
    <t>Turvallisuusvalvojan erikoisammattitutkinto</t>
  </si>
  <si>
    <t>EI_T</t>
  </si>
  <si>
    <t>Muu ammatillinen koulutus, (531/2017 , 8§ 1)-  kohta)</t>
  </si>
  <si>
    <t>Muu ammatillinen koulutus</t>
  </si>
  <si>
    <t>OK.Muu.0.EI_T</t>
  </si>
  <si>
    <t>Muu ammatillinen koulutus, syventävä tai täydentävä koulutus</t>
  </si>
  <si>
    <t>Muu ammatillinen koulutus, (531/2017 , 8§ 2)- kohta)</t>
  </si>
  <si>
    <t>OK.Muu2.0.EI_T</t>
  </si>
  <si>
    <t>Muu ammatillinen koulutus, ammatilliseen tehtävään valmistava koulutus</t>
  </si>
  <si>
    <t>VALMA, (531/2017 7§)</t>
  </si>
  <si>
    <t>Valma</t>
  </si>
  <si>
    <t>OK.Valma.0.EI_T</t>
  </si>
  <si>
    <t>VALMA</t>
  </si>
  <si>
    <t>VALMA Vaativan erityisen tuen tehtävä (531/2017 7§ ja 65§)</t>
  </si>
  <si>
    <t>Valma E</t>
  </si>
  <si>
    <t>OK.Valma.0.ERIT_T_EI_T</t>
  </si>
  <si>
    <t>VALMA Vaativan erityisen tuen tehtävä</t>
  </si>
  <si>
    <t>TELMA, Vaativan erityisen tuen tehtävä (531/2017 7§ ja 65§)</t>
  </si>
  <si>
    <t>Telma</t>
  </si>
  <si>
    <t>OK.Telma.0.EI_T</t>
  </si>
  <si>
    <t>TELMA, Vaativan erityisen tuen tehtävä</t>
  </si>
  <si>
    <t>Opiskeluvalmiuksia tukevat opinnot,pääasiallisena sisältönä (531/2017 63§)</t>
  </si>
  <si>
    <t>Opiskeluvalmiuksia tukevat opinnot</t>
  </si>
  <si>
    <t>OK.OV.0.EI_T</t>
  </si>
  <si>
    <t>Opiskeluvalmiuksia tukevat opinnot, pääasiallisena sisältönä</t>
  </si>
  <si>
    <t>OK.07.2.AT&amp;EAT</t>
  </si>
  <si>
    <t>10722</t>
  </si>
  <si>
    <t>Tekniikan alat, kustannusryhmä 2, AT&amp;EAT</t>
  </si>
  <si>
    <t>10722 Tekniikan alat, kustannusryhmä 2, AT&amp;EAT</t>
  </si>
  <si>
    <t/>
  </si>
  <si>
    <t>OK.02.3.AT&amp;EAT</t>
  </si>
  <si>
    <t>10232</t>
  </si>
  <si>
    <t>Humanistiset ja taidealat, kustannusryhmä 3, AT&amp;EAT</t>
  </si>
  <si>
    <t>10232 Humanistiset ja taidealat, kustannusryhmä 3, AT&amp;EAT</t>
  </si>
  <si>
    <t>10232 De humanistiska och konstnärliga områden, kostnadsgrupp 3, AT&amp;EAT</t>
  </si>
  <si>
    <t>OK.03.02.PT</t>
  </si>
  <si>
    <t>OK.02.3.PT</t>
  </si>
  <si>
    <t>10231</t>
  </si>
  <si>
    <t>Humanistiset ja taidealat, kustannusryhmä 3, PT</t>
  </si>
  <si>
    <t>10231 Humanistiset ja taidealat, kustannusryhmä 3, PT</t>
  </si>
  <si>
    <t>10231 De humanistiska och konstnärliga områden, kostnadsgrupp 3, PT</t>
  </si>
  <si>
    <t>02</t>
  </si>
  <si>
    <t>03</t>
  </si>
  <si>
    <t>OK.04.02.PT</t>
  </si>
  <si>
    <t>OK.02.4.PT</t>
  </si>
  <si>
    <t>10241</t>
  </si>
  <si>
    <t>Humanistiset ja taidealat, kustannusryhmä 4, PT</t>
  </si>
  <si>
    <t>10241 Humanistiset ja taidealat, kustannusryhmä 4, PT</t>
  </si>
  <si>
    <t>10241 De humanistiska och konstnärliga områden, kostnadsgrupp 4, PT</t>
  </si>
  <si>
    <t>04</t>
  </si>
  <si>
    <t>OK.02.09.PT</t>
  </si>
  <si>
    <t>OK.09.2.PT</t>
  </si>
  <si>
    <t>10921</t>
  </si>
  <si>
    <t>Terveys- ja hyvinvointialat, kustannusryhmä 2, PT</t>
  </si>
  <si>
    <t>10921 Terveys- ja hyvinvointialat, kustannusryhmä 2, PT</t>
  </si>
  <si>
    <t>10921 Hälsovård och välfärd, kostnadsgrupp 2, PT</t>
  </si>
  <si>
    <t>09</t>
  </si>
  <si>
    <t>ERI ALA</t>
  </si>
  <si>
    <t>OK.02.09.AT&amp;EAT</t>
  </si>
  <si>
    <t>OK.09.2.AT&amp;EAT</t>
  </si>
  <si>
    <t>10922</t>
  </si>
  <si>
    <t>Terveys- ja hyvinvointialat, kustannusryhmä 2, AT&amp;EAT</t>
  </si>
  <si>
    <t>10922 Terveys- ja hyvinvointialat, kustannusryhmä 2, AT&amp;EAT</t>
  </si>
  <si>
    <t>07</t>
  </si>
  <si>
    <t>OK.01.04.PT</t>
  </si>
  <si>
    <t>OK.04.1.PT</t>
  </si>
  <si>
    <t>10411</t>
  </si>
  <si>
    <t>Kauppa, hallinto ja oikeustieteet, kustannusryhmä 1, PT</t>
  </si>
  <si>
    <t>10411 Kauppa, hallinto ja oikeustieteet, kustannusryhmä 1, PT</t>
  </si>
  <si>
    <t>01</t>
  </si>
  <si>
    <t>OK.01.04.AT&amp;EAT</t>
  </si>
  <si>
    <t>OK.04.1.AT&amp;EAT</t>
  </si>
  <si>
    <t>10412</t>
  </si>
  <si>
    <t>Kauppa, hallinto ja oikeustieteet, kustannusryhmä 1, AT&amp;EAT</t>
  </si>
  <si>
    <t>10412 Kauppa, hallinto ja oikeustieteet, kustannusryhmä 1, AT&amp;EAT</t>
  </si>
  <si>
    <t>OK.02.10.AT&amp;EAT</t>
  </si>
  <si>
    <t>OK.10.2.AT&amp;EAT</t>
  </si>
  <si>
    <t>11022</t>
  </si>
  <si>
    <t>Palvelualat, kustannusryhmä 2, AT&amp;EAT</t>
  </si>
  <si>
    <t>11022 Palvelualat, kustannusryhmä 2, AT&amp;EAT</t>
  </si>
  <si>
    <t>10</t>
  </si>
  <si>
    <t>OK.03.03.AT&amp;EAT</t>
  </si>
  <si>
    <t>OK.03.3.AT&amp;EAT</t>
  </si>
  <si>
    <t>10332</t>
  </si>
  <si>
    <t>Yhteiskunnalliset alat, kustannusryhmä 3, AT&amp;EAT</t>
  </si>
  <si>
    <t>10332 Yhteiskunnalliset alat, kustannusryhmä 3, AT&amp;EAT</t>
  </si>
  <si>
    <t>ERI KUST</t>
  </si>
  <si>
    <t>OK.01.10.AT&amp;EAT</t>
  </si>
  <si>
    <t>OK.10.1.AT&amp;EAT</t>
  </si>
  <si>
    <t>11012</t>
  </si>
  <si>
    <t>Palvelualat, kustannusryhmä 1, AT&amp;EAT</t>
  </si>
  <si>
    <t>11012 Palvelualat, kustannusryhmä 1, AT&amp;EAT</t>
  </si>
  <si>
    <t>OK.02.06.PT</t>
  </si>
  <si>
    <t>OK.06.2.PT</t>
  </si>
  <si>
    <t>10621</t>
  </si>
  <si>
    <t>Tietojenkäsittely ja tietoliikenne (ICT), kustannusryhmä 2, PT</t>
  </si>
  <si>
    <t>10621 Tietojenkäsittely ja tietoliikenne (ICT), kustannusryhmä 2, PT</t>
  </si>
  <si>
    <t>06</t>
  </si>
  <si>
    <t>OK.02.06.AT&amp;EAT</t>
  </si>
  <si>
    <t>OK.06.2.AT&amp;EAT</t>
  </si>
  <si>
    <t>10622</t>
  </si>
  <si>
    <t>Tietojenkäsittely ja tietoliikenne (ICT), kustannusryhmä 2, AT&amp;EAT</t>
  </si>
  <si>
    <t>10622 Tietojenkäsittely ja tietoliikenne (ICT), kustannusryhmä 2, AT&amp;EAT</t>
  </si>
  <si>
    <t>OK.02.07.PT</t>
  </si>
  <si>
    <t>OK.07.2.PT</t>
  </si>
  <si>
    <t>10721</t>
  </si>
  <si>
    <t>Tekniikan alat, kustannusryhmä 2, PT</t>
  </si>
  <si>
    <t>10721 Tekniikan alat, kustannusryhmä 2, PT</t>
  </si>
  <si>
    <t>OK.03.07.PT</t>
  </si>
  <si>
    <t>OK.07.3.PT</t>
  </si>
  <si>
    <t>10731</t>
  </si>
  <si>
    <t>Tekniikan alat, kustannusryhmä 3, PT</t>
  </si>
  <si>
    <t>10731 Tekniikan alat, kustannusryhmä 3, PT</t>
  </si>
  <si>
    <t>OK.02.10.PT</t>
  </si>
  <si>
    <t>OK.10.2.PT</t>
  </si>
  <si>
    <t>11021</t>
  </si>
  <si>
    <t>Palvelualat, kustannusryhmä 2, PT</t>
  </si>
  <si>
    <t>11021 Palvelualat, kustannusryhmä 2, PT</t>
  </si>
  <si>
    <t>OK.07.4.PT</t>
  </si>
  <si>
    <t>10741</t>
  </si>
  <si>
    <t>Tekniikan alat, kustannusryhmä 4, PT</t>
  </si>
  <si>
    <t>10741 Tekniikan alat, kustannusryhmä 4, PT</t>
  </si>
  <si>
    <t>OK.04.07.AT&amp;EAT</t>
  </si>
  <si>
    <t>OK.07.4.AT&amp;EAT</t>
  </si>
  <si>
    <t>10742</t>
  </si>
  <si>
    <t>Tekniikan alat, kustannusryhmä 4, AT&amp;EAT</t>
  </si>
  <si>
    <t>10742 Tekniikan alat, kustannusryhmä 4, AT&amp;EAT</t>
  </si>
  <si>
    <t>OK.03.08.AT&amp;EAT</t>
  </si>
  <si>
    <t>OK.08.3.AT&amp;EAT</t>
  </si>
  <si>
    <t>10832</t>
  </si>
  <si>
    <t>Maa- ja metsätalousalat, kustannusryhmä 3, AT&amp;EAT</t>
  </si>
  <si>
    <t>10832 Maa- ja metsätalousalat, kustannusryhmä 3, AT&amp;EAT</t>
  </si>
  <si>
    <t>08</t>
  </si>
  <si>
    <t>OK.02.04.AT&amp;EAT</t>
  </si>
  <si>
    <t>OK.04.2.AT&amp;EAT</t>
  </si>
  <si>
    <t>10422</t>
  </si>
  <si>
    <t>Kauppa, hallinto ja oikeustieteet, kustannusryhmä 2, AT&amp;EAT</t>
  </si>
  <si>
    <t>10422 Kauppa, hallinto ja oikeustieteet, kustannusryhmä 2, AT&amp;EAT</t>
  </si>
  <si>
    <t>OK.04.08.PT</t>
  </si>
  <si>
    <t>OK.08.4.PT</t>
  </si>
  <si>
    <t>10841</t>
  </si>
  <si>
    <t>Maa- ja metsätalousalat, kustannusryhmä 4, PT</t>
  </si>
  <si>
    <t>10841 Maa- ja metsätalousalat, kustannusryhmä 4, PT</t>
  </si>
  <si>
    <t>OK.03.08.PT</t>
  </si>
  <si>
    <t>OK.08.3.PT</t>
  </si>
  <si>
    <t>10831</t>
  </si>
  <si>
    <t>Maa- ja metsätalousalat, kustannusryhmä 3, PT</t>
  </si>
  <si>
    <t>10831 Maa- ja metsätalousalat, kustannusryhmä 3, PT</t>
  </si>
  <si>
    <t>OK.08.5.PT</t>
  </si>
  <si>
    <t>10851</t>
  </si>
  <si>
    <t>Maa- ja metsätalousalat, kustannusryhmä 5, PT</t>
  </si>
  <si>
    <t>10851 Maa- ja metsätalousalat, kustannusryhmä 5, PT</t>
  </si>
  <si>
    <t>05</t>
  </si>
  <si>
    <t>OK.03.05.PT</t>
  </si>
  <si>
    <t>OK.05.3.PT</t>
  </si>
  <si>
    <t>10531</t>
  </si>
  <si>
    <t>Luonnontieteet, kustannusryhmä 3, PT</t>
  </si>
  <si>
    <t>10531 Luonnontieteet, kustannusryhmä 3, PT</t>
  </si>
  <si>
    <t>OK.04.08.AT&amp;EAT</t>
  </si>
  <si>
    <t>OK.08.4.AT&amp;EAT</t>
  </si>
  <si>
    <t>10842</t>
  </si>
  <si>
    <t>Maa- ja metsätalousalat, kustannusryhmä 4, AT&amp;EAT</t>
  </si>
  <si>
    <t>10842 Maa- ja metsätalousalat, kustannusryhmä 4, AT&amp;EAT</t>
  </si>
  <si>
    <t>OK.04.10.AT&amp;EAT</t>
  </si>
  <si>
    <t>OK.10.4.AT&amp;EAT</t>
  </si>
  <si>
    <t>11042</t>
  </si>
  <si>
    <t>Palvelualat, kustannusryhmä 4, AT&amp;EAT</t>
  </si>
  <si>
    <t>11042 Palvelualat, kustannusryhmä 4, AT&amp;EAT</t>
  </si>
  <si>
    <t>OK.03.05.AT&amp;EAT</t>
  </si>
  <si>
    <t>OK.05.3.AT&amp;EAT</t>
  </si>
  <si>
    <t>10532</t>
  </si>
  <si>
    <t>Luonnontieteet, kustannusryhmä 3, AT&amp;EAT</t>
  </si>
  <si>
    <t>10532 Luonnontieteet, kustannusryhmä 3, AT&amp;EAT</t>
  </si>
  <si>
    <t>OK.10.4.PT</t>
  </si>
  <si>
    <t>11041</t>
  </si>
  <si>
    <t>Palvelualat, kustannusryhmä 4, PT</t>
  </si>
  <si>
    <t>11041 Palvelualat, kustannusryhmä 4, PT</t>
  </si>
  <si>
    <t>OK.03.10.PT</t>
  </si>
  <si>
    <t>OK.10.3.PT</t>
  </si>
  <si>
    <t>11031</t>
  </si>
  <si>
    <t>Palvelualat, kustannusryhmä 3, PT</t>
  </si>
  <si>
    <t>11031 Palvelualat, kustannusryhmä 3, PT</t>
  </si>
  <si>
    <t>OK.02.02.AT&amp;EAT</t>
  </si>
  <si>
    <t>OK.02.2.AT&amp;EAT</t>
  </si>
  <si>
    <t>10222</t>
  </si>
  <si>
    <t>Humanistiset ja taidealat, kustannusryhmä 2, AT&amp;EAT</t>
  </si>
  <si>
    <t>10222 Humanistiset ja taidealat, kustannusryhmä 2, AT&amp;EAT</t>
  </si>
  <si>
    <t>OK.03.01.AT&amp;EAT</t>
  </si>
  <si>
    <t>OK.01.3.AT&amp;EAT</t>
  </si>
  <si>
    <t>10132</t>
  </si>
  <si>
    <t>Kasvatusalat, kustannusryhmä 3, AT&amp;EAT</t>
  </si>
  <si>
    <t>10132 Kasvatusalat, kustannusryhmä 3, AT&amp;EAT</t>
  </si>
  <si>
    <t>OK..0.Mu.ei tutk.</t>
  </si>
  <si>
    <t>94090 Muu ammatillinen koulutus, syventävä tai täydentävä koulutus</t>
  </si>
  <si>
    <t>.0</t>
  </si>
  <si>
    <t>Mu</t>
  </si>
  <si>
    <t>OK.2..Mu.ei tutk.</t>
  </si>
  <si>
    <t>94095 Muu ammatillinen koulutus, ammatilliseen tehtävään valmistava koulutus</t>
  </si>
  <si>
    <t>2.</t>
  </si>
  <si>
    <t>OK.ma.Va.ei tutk.</t>
  </si>
  <si>
    <t>95090 VALMA</t>
  </si>
  <si>
    <t>ma</t>
  </si>
  <si>
    <t>Va</t>
  </si>
  <si>
    <t>96090 VALMA Vaativan erityisen tuen tehtävä</t>
  </si>
  <si>
    <t>OK.ma.Te.ei tutk.</t>
  </si>
  <si>
    <t>97090 TELMA, Vaativan erityisen tuen tehtävä</t>
  </si>
  <si>
    <t>Te</t>
  </si>
  <si>
    <t>OK.0..OV.ei tutk.</t>
  </si>
  <si>
    <t>99090 Opiskeluvalmiuksia tukevat opinnot, pääasiallisena sisältönä</t>
  </si>
  <si>
    <t>0.</t>
  </si>
  <si>
    <t>OV</t>
  </si>
  <si>
    <t>Kaikki yhteensä</t>
  </si>
  <si>
    <t>(tyhjä)</t>
  </si>
  <si>
    <t>Seurantaryhmä  sisältyvät tutkintokoodit</t>
  </si>
  <si>
    <t>Tutkinnon nimi</t>
  </si>
  <si>
    <t>Tutkintojen määrä</t>
  </si>
  <si>
    <t>Anna tutkinnon koodi</t>
  </si>
  <si>
    <t>Seurantaryhmän koodi</t>
  </si>
  <si>
    <t>Seurantaryhmän muut tiedot</t>
  </si>
  <si>
    <t>Kustannusryhmä</t>
  </si>
  <si>
    <t>Tutkintotyyppi</t>
  </si>
  <si>
    <t>Koulutusluokka</t>
  </si>
  <si>
    <t>Tutkinnon kustannusryhmä rahoituksessa</t>
  </si>
  <si>
    <t>Tutkinnon perusteen voimassaolo</t>
  </si>
  <si>
    <t xml:space="preserve"> </t>
  </si>
  <si>
    <t xml:space="preserve">  </t>
  </si>
  <si>
    <t>koodi + ruotsinkielinen nimi</t>
  </si>
  <si>
    <t>1588 tai 1773</t>
  </si>
  <si>
    <t>1505 tai 1758</t>
  </si>
  <si>
    <t>1531 tai 1733</t>
  </si>
  <si>
    <t>1552 tai 1728</t>
  </si>
  <si>
    <t>94095 Övrig yrkesutbildning, utbildning som förbereder för yrkesuppgifter</t>
  </si>
  <si>
    <t>99090 Studier som stöder studiefärdigheterna, som huvudsakligt innehåll</t>
  </si>
  <si>
    <t>10231 De humanistiska och konstnärliga områden, kostnadsgrupp 3, GE</t>
  </si>
  <si>
    <t>10232 De humanistiska och konstnärliga områden, kostnadsgrupp 3, YE&amp;SYE</t>
  </si>
  <si>
    <t>10922 Hälsovård och välfärd, kostnadsgrupp 2, YE&amp;SYE</t>
  </si>
  <si>
    <t>10722 De tekniska områdena, kostnadsgrupp 2, YE&amp;SYE</t>
  </si>
  <si>
    <t>10411 Handel, administration och juridik, kostnadsgrupp 1, GE</t>
  </si>
  <si>
    <t>10412 Handel, administration och juridik, kostnadsgrupp 1, YE&amp;SYE</t>
  </si>
  <si>
    <t>11022 Tjänstebranschen, kostnadsgrupp 2, YE&amp;SYE</t>
  </si>
  <si>
    <t>10332 De samhällsvetenskapliga områdena, kostnadsgrupp 3, YE&amp;SYE</t>
  </si>
  <si>
    <t>11012 Tjänstebranschen, kostnadsgrupp 1, YE&amp;SYE</t>
  </si>
  <si>
    <t>10621 Databehandling och kommunikation (IKT), kostnadsgrupp 2, GE</t>
  </si>
  <si>
    <t>10622 Databehandling och kommunikation (IKT), kostnadsgrupp 2, YE&amp;SYE</t>
  </si>
  <si>
    <t>10721 De tekniska områdena, kostnadsgrupp 2, GE</t>
  </si>
  <si>
    <t>10731 De tekniska områdena, kostnadsgrupp 3, GE</t>
  </si>
  <si>
    <t>11021 Tjänstebranschen, kostnadsgrupp 2, GE</t>
  </si>
  <si>
    <t>10741 De tekniska områdena, kostnadsgrupp 4, GE</t>
  </si>
  <si>
    <t>10742 De tekniska områdena, kostnadsgrupp 4, YE&amp;SYE</t>
  </si>
  <si>
    <t>10832 Lant- och skogsbruk, kostnadsgrupp 3, YE&amp;SYE</t>
  </si>
  <si>
    <t>10422 Handel, administration och juridik, kostnadsgrupp 2, YE&amp;SYE</t>
  </si>
  <si>
    <t>10841 Lant- och skogsbruk, kostnadsgrupp 4, GE</t>
  </si>
  <si>
    <t>10831 Lant- och skogsbruk, kostnadsgrupp 3, GE</t>
  </si>
  <si>
    <t>10851 Lant- och skogsbruk, kostnadsgrupp 5, GE</t>
  </si>
  <si>
    <t>10531 De naturvetenskapliga områdena, kostnadsgrupp 3, GE</t>
  </si>
  <si>
    <t>10842 Lant- och skogsbruk, kostnadsgrupp 4, YE&amp;SYE</t>
  </si>
  <si>
    <t>11042 Tjänstebranschen, kostnadsgrupp 4, YE&amp;SYE</t>
  </si>
  <si>
    <t>10532 De naturvetenskapliga områdena, kostnadsgrupp 3, YE&amp;SYE</t>
  </si>
  <si>
    <t>10921 Hälsovård och välfärd, kostnadsgrupp 2, GE</t>
  </si>
  <si>
    <t>11041 Tjänstebranschen, kostnadsgrupp 4, GE</t>
  </si>
  <si>
    <t>11031 Tjänstebranschen, kostnadsgrupp 3, GE</t>
  </si>
  <si>
    <t>10222 De humanistiska och konstnärliga områden, kostnadsgrupp 2, YE&amp;SYE</t>
  </si>
  <si>
    <t>10132 De pedagogiska områdena, kostnadsgrupp 3, YE&amp;SYE</t>
  </si>
  <si>
    <t>95090 Utbildning som handleder för yrkesutbildning</t>
  </si>
  <si>
    <t>96090 Utbildning som handleder för yrkesutbildning, Krävande särskilt stöd</t>
  </si>
  <si>
    <t>97090 Utbildning som handleder för arbete och ett självständigt liv, Krävande särskilt stöd</t>
  </si>
  <si>
    <t>94090 Övrig yrkesutbildning, utbildning som fördjupar eller kompletterar yrkeskompetensen</t>
  </si>
  <si>
    <t>Examen (SV)</t>
  </si>
  <si>
    <t>Studier som stöder studiefärdigheterna, som huvudsakligt innehåll</t>
  </si>
  <si>
    <t>Övrig yrkesutbildning,(531/2017 , 8§ 1)-  punkt</t>
  </si>
  <si>
    <t>Övrig yrkesutbildning,(531/2017 , 8§ 2)-  punkt</t>
  </si>
  <si>
    <t>Grundexamen inom hantverk och konstindustri</t>
  </si>
  <si>
    <t>Grundexamen inom konstindustrin</t>
  </si>
  <si>
    <t>Grundexamen i musik</t>
  </si>
  <si>
    <t>Grundexamen i visuell framställning</t>
  </si>
  <si>
    <t>Grundexamen i dans</t>
  </si>
  <si>
    <t>Grundexamen i audiovisuell kommunikation</t>
  </si>
  <si>
    <t>Grundexamen inom mediebranschen</t>
  </si>
  <si>
    <t>Grundexamen inom mediebranschen och visuell framställning</t>
  </si>
  <si>
    <t>Grundexamen i teckenspråkshandledning</t>
  </si>
  <si>
    <t>Grundexamen inom cirkusbranschen</t>
  </si>
  <si>
    <t>Yrkesexamen för vapensmedsgesäll</t>
  </si>
  <si>
    <t>Yrkesexamen för förgyllare</t>
  </si>
  <si>
    <t>Yrkesexamen för glasblåsargesäll</t>
  </si>
  <si>
    <t>Yrkesexamen inom naturvetenskaplig konservering</t>
  </si>
  <si>
    <t>Yrkesexamen för restaureringsgesäll</t>
  </si>
  <si>
    <t>Yrkesexamen för instruktör i romankultur</t>
  </si>
  <si>
    <t>Yrkesexamen för sameslöjdsgesäll</t>
  </si>
  <si>
    <t>Yrkesexamen för smedsgesäll</t>
  </si>
  <si>
    <t>Yrkesexamen för instrumentbyggargesäll</t>
  </si>
  <si>
    <t>Yrkesexamen inom textilbranschen (hantverk och konstindustri)</t>
  </si>
  <si>
    <t>Yrkesexamen inom beklädnadsbranschen (hantverk och konstindustri)</t>
  </si>
  <si>
    <t>Yrkesexamen för hantverkare</t>
  </si>
  <si>
    <t>Yrkesexamen inom inredningsbranschen (hantverk och konstindustri)</t>
  </si>
  <si>
    <t>Yrkesexamen inom ädelmetallbranschen</t>
  </si>
  <si>
    <t>Yrkesexamen inom konstindustrin</t>
  </si>
  <si>
    <t>Yrkesexamen i musikproduktion</t>
  </si>
  <si>
    <t>Yrkesexamen för fotograf</t>
  </si>
  <si>
    <t>Yrkesexamen inom teaterbranschen</t>
  </si>
  <si>
    <t>Yrkesexamen inom föreställnings- och teaterteknik</t>
  </si>
  <si>
    <t>Yrkesexamen i audiovisuell kommunikation</t>
  </si>
  <si>
    <t>Yrkesexamen inom mediebranschen</t>
  </si>
  <si>
    <t>Grundexamen i affärsverksamhet</t>
  </si>
  <si>
    <t>Yrkesexamen för bilförsäljare</t>
  </si>
  <si>
    <t>Yrkesexamen inom utrikeshandel</t>
  </si>
  <si>
    <t>Yrkesexamen inom fastighetsförvaltning</t>
  </si>
  <si>
    <t>Yrkesexamen inom marknadsföringskommunikation</t>
  </si>
  <si>
    <t>Yrkesexamen i försäljning</t>
  </si>
  <si>
    <t>Yrkesexamen för sekreterare</t>
  </si>
  <si>
    <t>Yrkesexamen för reservdelsförsäljare</t>
  </si>
  <si>
    <t>Yrkesexamen för lagerbranschen</t>
  </si>
  <si>
    <t>Yrkesexamen för expeditionsvaktmästare</t>
  </si>
  <si>
    <t>Yrkesexamen för företagare</t>
  </si>
  <si>
    <t>Yrkesexamen i informations- och bibliotekstjänst</t>
  </si>
  <si>
    <t>Yrkesexamen i ekonomiförvaltning</t>
  </si>
  <si>
    <t>Yrkesexamen inom finansbranschen</t>
  </si>
  <si>
    <t>Yrkesexamen inom informationsförmedling och logistiska tjänster</t>
  </si>
  <si>
    <t>Yrkesexamen för dokumentadministration och arkivväsen</t>
  </si>
  <si>
    <t>Yrkesexamen inom fastighetsförmedling</t>
  </si>
  <si>
    <t>Yrkesexamen inom tullbranschen</t>
  </si>
  <si>
    <t>Yrkesexamen i arbete som teamledare</t>
  </si>
  <si>
    <t>Yrkesexamen i affärsverksamhet</t>
  </si>
  <si>
    <t>Yrkesexamen i servicelogistik</t>
  </si>
  <si>
    <t>Grundexamen i informations- och kommunikationsteknik</t>
  </si>
  <si>
    <t>Yrkesexamen i informations- och kommunikationsteknik</t>
  </si>
  <si>
    <t>Grundexamen inom maskin- och metallbranschen</t>
  </si>
  <si>
    <t>Grundexamen i ur-och mikromekanik</t>
  </si>
  <si>
    <t>Grundexamen inom gruvbranschen</t>
  </si>
  <si>
    <t>Grundexamen i maskin- och produktionsteknik</t>
  </si>
  <si>
    <t>Grundexamen i husteknik</t>
  </si>
  <si>
    <t>Grundexamen inom fastighetsservice</t>
  </si>
  <si>
    <t>Grundexamen inom bilbranschen</t>
  </si>
  <si>
    <t>Grundexamen i flygplansmekanik</t>
  </si>
  <si>
    <t>Grundexamen inom el- och automationsbranschen</t>
  </si>
  <si>
    <t>Grundexamen inom datateknik och datakommunikationsteknik</t>
  </si>
  <si>
    <t>Grundexamen inom laboratoriebranschen</t>
  </si>
  <si>
    <t>Grundexamen inom processindustrin</t>
  </si>
  <si>
    <t>Grundexamen inom träbranschen</t>
  </si>
  <si>
    <t>Grundexamen inom båtbyggnadsbranschen</t>
  </si>
  <si>
    <t>Grundexamen inom tapetsering och inredning</t>
  </si>
  <si>
    <t>Grundexamen inom träindustrin</t>
  </si>
  <si>
    <t>Grundexamen inom ytbehandlingsbranschen</t>
  </si>
  <si>
    <t>Grundexamen inom lantmäteribranschenk</t>
  </si>
  <si>
    <t>Grundexamen inom textil- och beklädnadsbranschen</t>
  </si>
  <si>
    <t>Grundexamen inom textil- och modebranschen</t>
  </si>
  <si>
    <t>Grundexamen i grafisk kommunikation</t>
  </si>
  <si>
    <t>Grundexamen i plast- och gummiteknik</t>
  </si>
  <si>
    <t>Grundexamen i teknisk planering</t>
  </si>
  <si>
    <t>Yrkesexamen för svetsare</t>
  </si>
  <si>
    <t>Yrkesexamen inom stenbranschen</t>
  </si>
  <si>
    <t>Yrkesexamen för maskinmontör</t>
  </si>
  <si>
    <t>Yrkesexamen för verkstadsmekaniker</t>
  </si>
  <si>
    <t>Yrkesexamen i skivteknik</t>
  </si>
  <si>
    <t>Yrkesexamen för låssmed</t>
  </si>
  <si>
    <t>Yrkesexamen för byggnadsplåtslagare</t>
  </si>
  <si>
    <t>Yrkesexamen för avgjutare</t>
  </si>
  <si>
    <t>Yrkesexamen för framställare av gjutmodeller</t>
  </si>
  <si>
    <t>Yrkesexamen i metallförädling</t>
  </si>
  <si>
    <t>Yrkesexamen för hissmontör</t>
  </si>
  <si>
    <t>Yrkesexamen för verktygstillverkare</t>
  </si>
  <si>
    <t>Yrkesexamen inom gruvbranschen</t>
  </si>
  <si>
    <t>Yrkesexamen inom skeppsbyggnadsbranschen</t>
  </si>
  <si>
    <t>Underhåll, yrkesexamen</t>
  </si>
  <si>
    <t>Yrkesexamen inom plåtslagar- och svetsningsbranschen</t>
  </si>
  <si>
    <t>Yrkesexamen i maskinmontering och underhåll</t>
  </si>
  <si>
    <t>Yrkesexamen för ventilationsmontör</t>
  </si>
  <si>
    <t>Yrkesexamen för fjärrvärmemontör</t>
  </si>
  <si>
    <t>Yrkesexamen för fastighetsservice</t>
  </si>
  <si>
    <t>Yrkesexamen för kylmontör</t>
  </si>
  <si>
    <t>Yrkesexamen för sotare</t>
  </si>
  <si>
    <t>Yrkesexamen för rörmontör</t>
  </si>
  <si>
    <t>Yrkesexamen för teknisk isolerare</t>
  </si>
  <si>
    <t>Yrkesexamen för rörmontör inom industrin</t>
  </si>
  <si>
    <t>Yrkesexamen för rengörare av ventilationssystem</t>
  </si>
  <si>
    <t>Yrkesexamen i husteknik</t>
  </si>
  <si>
    <t>Yrkesexamen för fordonskranförare</t>
  </si>
  <si>
    <t>Yrkesexamen för karosseri- och bilplåtsmekaniker</t>
  </si>
  <si>
    <t>Yrkesexamen för billackerare</t>
  </si>
  <si>
    <t>Yrkesexamen för småmaskinsinstallatör</t>
  </si>
  <si>
    <t>Yrkesexamen för tungmaterielsmekaniker</t>
  </si>
  <si>
    <t>Yrkesexamen för lantbruksmaskinmontör</t>
  </si>
  <si>
    <t>Yrkesexamen för personbilsmekaniker</t>
  </si>
  <si>
    <t>Yrkesexamen för flygplansmekanik</t>
  </si>
  <si>
    <t>Yrkesexamen inom däckbranschen</t>
  </si>
  <si>
    <t>Yrkesexamen för arbetsledning inom bil- och transportbranschen</t>
  </si>
  <si>
    <t>Yrkesexamen inom fordonsbranschen</t>
  </si>
  <si>
    <t>Yrkesexamen för automationsmontör</t>
  </si>
  <si>
    <t>Yrkesexamen för installatör av hushållsmaskiner</t>
  </si>
  <si>
    <t>Yrkesexamen för värmeelementsmontör</t>
  </si>
  <si>
    <t>Yrkesexamen för elmontör</t>
  </si>
  <si>
    <t>Yrkesexamen för elnätsmontör</t>
  </si>
  <si>
    <t>Yrkesexamen inom elindustrin</t>
  </si>
  <si>
    <t>Yrkesexamen för operatör vid kraftverk</t>
  </si>
  <si>
    <t>Yrkesexamen för installatör av säkerhetsanordningar i spårbunden trafik</t>
  </si>
  <si>
    <t>Yrkesexamen inom el- och automationsbranschen</t>
  </si>
  <si>
    <t>Yrkesexamen inom energibranschen</t>
  </si>
  <si>
    <t>Yrkesexamen i datateknik och datakommunikationsteknik</t>
  </si>
  <si>
    <t>Yrkesexamen inom kemisk industri</t>
  </si>
  <si>
    <t>Yrkesexamen inom gummibranschen</t>
  </si>
  <si>
    <t>Yrkesexamen för plastmekaniker</t>
  </si>
  <si>
    <t>Yrkesexamen inom pappersindustrin</t>
  </si>
  <si>
    <t>Yrkesexamen i glaskeramik</t>
  </si>
  <si>
    <t>Yrkesexamen inom laboratorie- och mätningsbranschen</t>
  </si>
  <si>
    <t>Yrkesexamen inom processindustrin</t>
  </si>
  <si>
    <t>Yrkesexamen inom skivbranschen</t>
  </si>
  <si>
    <t>Yrkesexamen inom sågbranschen</t>
  </si>
  <si>
    <t>Yrkesexamen för båtbyggnadsbranschen</t>
  </si>
  <si>
    <t>Yrkesexamen för tapetserare</t>
  </si>
  <si>
    <t>Yrkesexamen inom träbranschen</t>
  </si>
  <si>
    <t>Yrkesexamen inom träindustrin</t>
  </si>
  <si>
    <t>Yrkesexamen för korrosionsskyddsmålare</t>
  </si>
  <si>
    <t>Yrkesexamen för golvläggare</t>
  </si>
  <si>
    <t>Yrkesexamen för målare (process-, kemi- och materialteknik)</t>
  </si>
  <si>
    <t>Yrkesexamen för industriytbehandlare</t>
  </si>
  <si>
    <t>Yrkesexamen inom ytbehandlingsbranschen</t>
  </si>
  <si>
    <t>Yrkesexamen för konditor</t>
  </si>
  <si>
    <t>Yrkesexamen för bagare</t>
  </si>
  <si>
    <t>Yrkesexamen för köttförädlare</t>
  </si>
  <si>
    <t>Yrkesexamen för livsmedelsförädlare</t>
  </si>
  <si>
    <t>Yrkesexamen inom livsmedelsindustrin</t>
  </si>
  <si>
    <t>Yrkesexamen inom köttindustrin</t>
  </si>
  <si>
    <t>Yrkesexamen för mjölkförädlare</t>
  </si>
  <si>
    <t>Yrkesexamen inom bageriindustri</t>
  </si>
  <si>
    <t>Yrkesexamen inom mejeriindustri</t>
  </si>
  <si>
    <t>Yrkesexamen i köttkontroll</t>
  </si>
  <si>
    <t>Yrkesexamen i livsmedelsförädling</t>
  </si>
  <si>
    <t>Yrkesexamen inom bageribranschen</t>
  </si>
  <si>
    <t>Yrkesexamen för yrkesdykare</t>
  </si>
  <si>
    <t>Yrkesexamen i byggproduktion</t>
  </si>
  <si>
    <t>Yrkesexamen i husbyggnadsbranschen</t>
  </si>
  <si>
    <t>Yrkesexamen i jordschaktning</t>
  </si>
  <si>
    <t>Yrkesexamen inom branschen för byggnads-produkter</t>
  </si>
  <si>
    <t>Yrkesexamen inom vattenförsörjning</t>
  </si>
  <si>
    <t>Yrkesexamen inom lantmäteribranschen</t>
  </si>
  <si>
    <t>Yrkesexamen för läderberedare</t>
  </si>
  <si>
    <t>Yrkesexamen för körsnär</t>
  </si>
  <si>
    <t>Yrkesexamen inom väsk- och läderbranschen</t>
  </si>
  <si>
    <t>Yrkesexamen inom skobranschen</t>
  </si>
  <si>
    <t>Yrkesexamen inom textilbranschen (textil- och beklädnadsteknik)</t>
  </si>
  <si>
    <t>Yrkesexamen inom beklädnadsbranschen (textil- och beklädnadsteknik)</t>
  </si>
  <si>
    <t>Yrkesexamen inom textil- och modebranschen</t>
  </si>
  <si>
    <t>Yrkesexamen för efterbearbetare inom tryckmedia</t>
  </si>
  <si>
    <t>Yrkesexamen för bokbindare</t>
  </si>
  <si>
    <t>Yrkesexamen för tryckare</t>
  </si>
  <si>
    <t>Yrkesexamen för grafiker, tryckmedia</t>
  </si>
  <si>
    <t>Yrkesexamen för digital tryckare</t>
  </si>
  <si>
    <t>Yrkesexamen i produktionsteknik</t>
  </si>
  <si>
    <t>Yrkesexamen för planeringsassistent</t>
  </si>
  <si>
    <t>Yrkesexamen i miljövård</t>
  </si>
  <si>
    <t>Yrkesexamen i underhåll av järnvägsmateriel</t>
  </si>
  <si>
    <t>Yrkesexamen inom inredningsbranschen (övring utbildning inom teknik och kommunikation)</t>
  </si>
  <si>
    <t>Yrkesexamen för mätare och kalibrerare</t>
  </si>
  <si>
    <t>Yrkesexamen för vindkraftsmontör</t>
  </si>
  <si>
    <t>Yrkesexamen inom miljöbranschen</t>
  </si>
  <si>
    <t>Grundexamen inom lantbruksbranschen</t>
  </si>
  <si>
    <t>Grundexamen inom hästhushållning</t>
  </si>
  <si>
    <t>Grundexamen inom trädgårdsbranschen</t>
  </si>
  <si>
    <t>Grundexamen i fiskeri</t>
  </si>
  <si>
    <t>Grundexamen i natur och miljö</t>
  </si>
  <si>
    <t>Yrkesexamen för hästtränare</t>
  </si>
  <si>
    <t>Yrkesexamen för skötsel av och omsorg om produkstionsdjur</t>
  </si>
  <si>
    <t>Yrkesexamen för hovslagare</t>
  </si>
  <si>
    <t>Yrkesexamen inom renhushållning</t>
  </si>
  <si>
    <t>Yrkesexamen för seminolog</t>
  </si>
  <si>
    <t>Yrkesexamen för odlare</t>
  </si>
  <si>
    <t>Yrkesexamen för ridlärare</t>
  </si>
  <si>
    <t>Yrkesexamen för biodlare</t>
  </si>
  <si>
    <t>Yrkesexamen inom hästhushållning</t>
  </si>
  <si>
    <t>Yrkesexamen inom lantbruksbranschen</t>
  </si>
  <si>
    <t>Yrkesexamen för florist</t>
  </si>
  <si>
    <t>Yrkesexamen för grönsektorn</t>
  </si>
  <si>
    <t>Yrkesexamen inom vinproduktion</t>
  </si>
  <si>
    <t>Yrkesexamen för odlingsträdgårdsmästare</t>
  </si>
  <si>
    <t>Yrkesexamen i gröninredning</t>
  </si>
  <si>
    <t>Yrkesexamen inom trädgårdsbranschen</t>
  </si>
  <si>
    <t>Yrkesexamen för skogsmaskinsmontör</t>
  </si>
  <si>
    <t>Yrkesexamen för företagare inom skogsbruk</t>
  </si>
  <si>
    <t>Yrkesexamen inom bioenergibranschen</t>
  </si>
  <si>
    <t>Yrkesexamen för skogsmaskinsförare</t>
  </si>
  <si>
    <t>Yrkesexamen i biltransport av trävaror</t>
  </si>
  <si>
    <t>Yrkesexamen för arborist</t>
  </si>
  <si>
    <t>Yrkesexamen inom skogsbranschen</t>
  </si>
  <si>
    <t>Yrkesexamen för fiskförädlare</t>
  </si>
  <si>
    <t>Yrkesexamen för fiskodlare</t>
  </si>
  <si>
    <t>Yrkesexamen för fiskeguide</t>
  </si>
  <si>
    <t>Yrkesexamen i fiskeri</t>
  </si>
  <si>
    <t>Yrkesexamen för skötare av golfbana</t>
  </si>
  <si>
    <t>Yrkesexamen i djurskötsel</t>
  </si>
  <si>
    <t>Yrkesexamen för vildmarks- och naturguide</t>
  </si>
  <si>
    <t>Yrkesexamen i landsbygdsturism</t>
  </si>
  <si>
    <t>Yrkesexamen inom branschen för naturprodukter</t>
  </si>
  <si>
    <t>Yrkesexamen inom naturbranschen</t>
  </si>
  <si>
    <t>Grundexamen inom social- och hälsovårdsbranschen</t>
  </si>
  <si>
    <t>Grundexamen i tandteknik</t>
  </si>
  <si>
    <t>Grundexamen inom läkemedelsbranschen</t>
  </si>
  <si>
    <t>Grundexamen i instrumentvård</t>
  </si>
  <si>
    <t>Yrkesexamen i massage</t>
  </si>
  <si>
    <t>Yrkesexamen för instrumentskötare</t>
  </si>
  <si>
    <t>Yrkesexamen för familjedagvårdare</t>
  </si>
  <si>
    <t>Yrkesexamen i mentalhälsoarbete och missbrukarvård</t>
  </si>
  <si>
    <t>Yrkesexamen i fotvård</t>
  </si>
  <si>
    <t>Yrkesexamen för specialhandledare av barn och ungdom</t>
  </si>
  <si>
    <t>Yrkesexamen för optisk slipare</t>
  </si>
  <si>
    <t>Yrkesexamen för obduktionspreparator</t>
  </si>
  <si>
    <t>Yrkesexamen inom omsorgsarbete för utvecklingsstörda</t>
  </si>
  <si>
    <t>Yrkesexamen i gipsning</t>
  </si>
  <si>
    <t>Yrkesexamen för ledare för skolgång och morgon- och eftermiddagsverksamhet</t>
  </si>
  <si>
    <t>Yrkesexamen inom hälsovårdsbranschen</t>
  </si>
  <si>
    <t>Grundexamen i turism</t>
  </si>
  <si>
    <t>Grundexamen inom hotell-, restaurang- och cateringbranschen</t>
  </si>
  <si>
    <t>Grundexamen i hemarbets- och rengöringsservice</t>
  </si>
  <si>
    <t>Grundexamen inom rengörings- och fastighetsservicebranschen</t>
  </si>
  <si>
    <t>Grundexamen inom restaurang- och cateringbranschen</t>
  </si>
  <si>
    <t>Grundexamen i ungdoms- och fritidsinstruktion</t>
  </si>
  <si>
    <t>Grundexamen i idrott</t>
  </si>
  <si>
    <t>Grundexamen i barn- och familjearbete</t>
  </si>
  <si>
    <t>Grundexamen i pedagogisk verksamhet och handledning</t>
  </si>
  <si>
    <t>Grundexamen inom hårbranschen</t>
  </si>
  <si>
    <t>Grundexamen inom skönhetsbranschen</t>
  </si>
  <si>
    <t>Grundexamen inom hår- och skönhetsbranschen</t>
  </si>
  <si>
    <t>Grundexamen i sjöfart</t>
  </si>
  <si>
    <t>Grundexamen i flygledning</t>
  </si>
  <si>
    <t>Grundexamen inom säkerhetsbranschen</t>
  </si>
  <si>
    <t>Yrkesexamen för hotellreceptionist</t>
  </si>
  <si>
    <t>Yrkesexamen för anstaltsvårdare</t>
  </si>
  <si>
    <t>Yrkesexamen för servitör</t>
  </si>
  <si>
    <t>Yrkesexamen för kock i storhushåll</t>
  </si>
  <si>
    <t>Yrkesexamen för restaurangkock</t>
  </si>
  <si>
    <t>Yrkesexamen inom resebyråbranschen</t>
  </si>
  <si>
    <t>Yrkesexamen i programtjänster för turister</t>
  </si>
  <si>
    <t>Yrkesexamen i guideservice</t>
  </si>
  <si>
    <t>Yrkesexamen i textilvård</t>
  </si>
  <si>
    <t>Yrkesexamen inom hushållsservice</t>
  </si>
  <si>
    <t>Yrkesexamen inom rengörings- och fastighetsservicebranschen</t>
  </si>
  <si>
    <t>Yrkesexamen i turismservice</t>
  </si>
  <si>
    <t>Yrkesexamen i kundservice på restaurang</t>
  </si>
  <si>
    <t>Yrkesexamen i matservice</t>
  </si>
  <si>
    <t>Yrkesexamen i kontakttolkning</t>
  </si>
  <si>
    <t>Yrkesexamen i skötsel av idrottsanläggningar</t>
  </si>
  <si>
    <t>Yrkesexamen för kyrkvaktmästare</t>
  </si>
  <si>
    <t>Yrkesexamen i idrott</t>
  </si>
  <si>
    <t>Yrkesexamen för tränare</t>
  </si>
  <si>
    <t>Yrkesexamen i pedagogisk verksamhet och handledning</t>
  </si>
  <si>
    <t>Yrkesexamen i församlings- och begravningsservice</t>
  </si>
  <si>
    <t>Yrkesexamen i idrott och träning</t>
  </si>
  <si>
    <t>Yrkesexamen inom hårbranschen</t>
  </si>
  <si>
    <t>Yrkesexamen inom lasthantering</t>
  </si>
  <si>
    <t>Yrkesexamen för busschaufför</t>
  </si>
  <si>
    <t>Yrkesexamen för kombinationsfordonsförare</t>
  </si>
  <si>
    <t>Yrkesexamen för flygplatsservice</t>
  </si>
  <si>
    <t>Yrkesexamen i sjöfart</t>
  </si>
  <si>
    <t>Yrkesexamen inom transportbranschen</t>
  </si>
  <si>
    <t>Yrkesexamen inom säkerhetsbranschen</t>
  </si>
  <si>
    <t>Specialyrkesexamen för trafiklärare</t>
  </si>
  <si>
    <t>Specialyrkesexamen för vapensmedsmästare</t>
  </si>
  <si>
    <t>Specialyrkesexamen för förgyllare</t>
  </si>
  <si>
    <t>Specialyrkesexamen för glasblåsarmästare</t>
  </si>
  <si>
    <t>Specialyrkesexamen för restaureringsmästare</t>
  </si>
  <si>
    <t>Specialyrkesexamen för instruktör i romkultur</t>
  </si>
  <si>
    <t>Specialyrkesexamen för sameslöjdsmästare</t>
  </si>
  <si>
    <t>Specialyrkesexamen för smedsmästare</t>
  </si>
  <si>
    <t>Specialyrkesexamen för instrumentbyggarmästare</t>
  </si>
  <si>
    <t>Specialyrkesexamen inom beklädnadsbranschen (hantverk och konstindustri)</t>
  </si>
  <si>
    <t>Specialyrkesexamen för hantverkarmästare</t>
  </si>
  <si>
    <t>Specialyrkesexamen för ädelmetallbranschen</t>
  </si>
  <si>
    <t>Specialyrkesexamen inom konstindustrin</t>
  </si>
  <si>
    <t>Specialyrkesexamen för fotograf</t>
  </si>
  <si>
    <t>Specialyrkesexamen för visuell kommunikation</t>
  </si>
  <si>
    <t>Specialyrkesexamen inom teaterbranschen</t>
  </si>
  <si>
    <t>Specialyrkesexamen inom föreställnings- och teaterteknik</t>
  </si>
  <si>
    <t>Specialyrkesexamen inom mediebranschen</t>
  </si>
  <si>
    <t>Ledarskap, specialyrkesexamen</t>
  </si>
  <si>
    <t>Specialyrkesexamen för föreståndare inom handeln</t>
  </si>
  <si>
    <t>Specialyrkesexamen för matmästare</t>
  </si>
  <si>
    <t>Specialyrkesexamen inom utrikeshandeln</t>
  </si>
  <si>
    <t>Specialyrkesexamen i företagsledning</t>
  </si>
  <si>
    <t>Specialyrkesexamen för försäljare inom bilbranschen</t>
  </si>
  <si>
    <t>Specialyrkesexamen i ekonomi- och personalförvaltning</t>
  </si>
  <si>
    <t>Specialyrkesexamen inom marknadsföringskommunikation</t>
  </si>
  <si>
    <t>Specialyrkesexamen för informationsförmedling och logistiska tjänster</t>
  </si>
  <si>
    <t>Specialyrkesexamen för företagsrådgivare</t>
  </si>
  <si>
    <t>Specialyrkesexamen inom fastighetsförvaltning</t>
  </si>
  <si>
    <t>Specialyrkesexamen i ledarskap och företagsledning</t>
  </si>
  <si>
    <t>Specialyrkesexamen i affärsverksamhet</t>
  </si>
  <si>
    <t>Specialyrkesexamen i servicelogistik</t>
  </si>
  <si>
    <t>Specialyrkesexamen i informations- och kommunikationsteknik</t>
  </si>
  <si>
    <t>Specialyrkesexamen för svetsarmästare</t>
  </si>
  <si>
    <t>Specialyrkesexamen för maskinmontörsmästare</t>
  </si>
  <si>
    <t>Specialyrkesexamen för verkstadsmästare</t>
  </si>
  <si>
    <t>Specialyrkesexamen för plåtarbetsmästare</t>
  </si>
  <si>
    <t>Specialyrkesexamen för låssmedsmästare</t>
  </si>
  <si>
    <t>Specialyrkesexamen för verktygsmästare</t>
  </si>
  <si>
    <t>Specialyrkesexamen för avgjutarmästare</t>
  </si>
  <si>
    <t>Specialyrkesexamen för gjutmodellmästare</t>
  </si>
  <si>
    <t>Specialyrkesexamen inom underhåll</t>
  </si>
  <si>
    <t>Specialyrkesexamen för byggnadsplåtslagarmästare</t>
  </si>
  <si>
    <t>Specialyrkesexamen inom skeppsbyggnadsbranschen</t>
  </si>
  <si>
    <t>Specialyrkesexamen i chefskap inom produktion</t>
  </si>
  <si>
    <t>Specialyrkesexamen i maskinmontering och underhåll</t>
  </si>
  <si>
    <t>Specialyrkesexamen för ventilationsmontör</t>
  </si>
  <si>
    <t>Specialyrkesexamen för fjärrvärmeövermontör</t>
  </si>
  <si>
    <t>Specialyrkesexamen i fastighetsservice</t>
  </si>
  <si>
    <t>Specialyrkesexamen för sotarmästare</t>
  </si>
  <si>
    <t>Specialyrkesexamen för rörmontör</t>
  </si>
  <si>
    <t>Specialyrkesexamen för kylmästare</t>
  </si>
  <si>
    <t>Specialyrkesexamen i husteknik</t>
  </si>
  <si>
    <t>Specialyrkesexamen för karosseri- och bilplåtsmästare</t>
  </si>
  <si>
    <t>Specialyrkesexamen för billackerarmästare</t>
  </si>
  <si>
    <t>Specialyrkesexamen för trafikförman</t>
  </si>
  <si>
    <t>Specialyrkesexamen för bilmekaniker</t>
  </si>
  <si>
    <t>Specialyrkesexamen för arbetsledning inom bilbranschen</t>
  </si>
  <si>
    <t>Specialyrkesexamen inom lagerbranschen</t>
  </si>
  <si>
    <t>Specialyrkesexamen i flygplansmekanik</t>
  </si>
  <si>
    <t>Specialyrkesexamen inom fordonsbranschen</t>
  </si>
  <si>
    <t>Specialyrkesexamen för automationsövermontör</t>
  </si>
  <si>
    <t>Specialyrkesexamen inom elnätsbranschen</t>
  </si>
  <si>
    <t>Specialyrkesexamen för elövermontör</t>
  </si>
  <si>
    <t>Specialyrkesexamen för fartygselmästare</t>
  </si>
  <si>
    <t>Specialyrkesexamen för kraftverksbranschen</t>
  </si>
  <si>
    <t>Specialyrkesexamen inom energibranschen</t>
  </si>
  <si>
    <t>Specialyrkesexamen inom el- och automationsbranschen</t>
  </si>
  <si>
    <t>Specialyrkesexamen i datateknik och datakommunikationsteknik</t>
  </si>
  <si>
    <t>Specialyrkesexamen inom kemisk industri</t>
  </si>
  <si>
    <t>Specialyrkesexamen inom pappersindustrin</t>
  </si>
  <si>
    <t>Specialyrkesexamen i plastteknik</t>
  </si>
  <si>
    <t>Specialyrkesexamen inom processindustrin</t>
  </si>
  <si>
    <t>Specialyrkesexamen för skivmästare</t>
  </si>
  <si>
    <t>Specialyrkesexamen för sågmästare</t>
  </si>
  <si>
    <t>Specialyrkesexamen för båtbyggnadsbranschen</t>
  </si>
  <si>
    <t>Specialyrkesexamen för tapetserarmästare</t>
  </si>
  <si>
    <t>Specialyrkesexamen inom träbranschen</t>
  </si>
  <si>
    <t>Specialyrkesexamen inom träindustrin</t>
  </si>
  <si>
    <t>Specialyrkesexamen för ytbehandlingsmästare</t>
  </si>
  <si>
    <t>Specialyrkesexamen för målarmästare (process-, kemi- och materialteknik)</t>
  </si>
  <si>
    <t>Specialyrkesexamen för golvmästare</t>
  </si>
  <si>
    <t>Specialyrkesexamen inom ytbehandlingsbranschen</t>
  </si>
  <si>
    <t>Specialyrkesexamen för konditormästare</t>
  </si>
  <si>
    <t>Specialyrkesexamen för bagarmästare</t>
  </si>
  <si>
    <t>Specialyrkesexamen inom livsmedelsbranschen</t>
  </si>
  <si>
    <t>Specialyrkesexamen inom bageribranschen</t>
  </si>
  <si>
    <t>Specialyrkesexamen för arbetsplatschef inom byggnadsbranschen</t>
  </si>
  <si>
    <t>Specialyrkesexamen i husbyggnad</t>
  </si>
  <si>
    <t>Specialyrkesexamen inom markanläggningsbranschen</t>
  </si>
  <si>
    <t>Specialyrkesexamen i byggproduktion</t>
  </si>
  <si>
    <t>Specialyrkesexamen för arbetsledningen inom byggnadsbranschen</t>
  </si>
  <si>
    <t>Specialyrkesexamen för körsnärsmästare</t>
  </si>
  <si>
    <t>Specialyrkesexamen för väsk- och lädermästare</t>
  </si>
  <si>
    <t>Specialyrkesexamen för läderberedarmästare</t>
  </si>
  <si>
    <t>Specialyrkesexamen inom skobranschen</t>
  </si>
  <si>
    <t>Specialyrkesexamen inom skobranschen (textil- och beklädnadsteknik)</t>
  </si>
  <si>
    <t>Specialyrkesexamen inom beklädnadsbranschen</t>
  </si>
  <si>
    <t>Specialyrkesexamen inom textil- och modebranschen</t>
  </si>
  <si>
    <t>Specialyrkesexamen för bokbindarmästare</t>
  </si>
  <si>
    <t>Specialyrkesexamen för maskinbokbindarmästare</t>
  </si>
  <si>
    <t>Specialyrkesexamen för tryckarmästare</t>
  </si>
  <si>
    <t>Specialyrkesexamen för rotationsmästare</t>
  </si>
  <si>
    <t>Specialyrkesexamen för ombrytningsmästare</t>
  </si>
  <si>
    <t>Speciayrkesexamen för faktor</t>
  </si>
  <si>
    <t>Specialyrkesexamen i produktionsteknik</t>
  </si>
  <si>
    <t>Specialyrkesexamen i teknik</t>
  </si>
  <si>
    <t>Specialyrkesexamen för produktutvecklingsarbete</t>
  </si>
  <si>
    <t>Specialyrkesexamen inom miljöområdet</t>
  </si>
  <si>
    <t>Specialyrkesexamen för farmarmästare</t>
  </si>
  <si>
    <t>Specialyrkesexamen i vattenhushållning på landsbygden</t>
  </si>
  <si>
    <t>Specialyrkesexamen för ridlärare</t>
  </si>
  <si>
    <t>Specialyrkesexamen för stallmästare</t>
  </si>
  <si>
    <t>Specialyrkesexamen inom lantbruksbranschen</t>
  </si>
  <si>
    <t>Specialyrkesexamen inom hästhushållning</t>
  </si>
  <si>
    <t>Specialyrkesexamen för floristmästare</t>
  </si>
  <si>
    <t>Specialyrkesexamen för grönsektorn</t>
  </si>
  <si>
    <t>Specialyrkesexamen inom trädgårdsbranschen</t>
  </si>
  <si>
    <t>Specialyrkesexamen för kartläggare av naturen</t>
  </si>
  <si>
    <t>Specialyrkesexamen för skogsmästare</t>
  </si>
  <si>
    <t>Specialyrkesexamen i virkesdrivning</t>
  </si>
  <si>
    <t>Specialyrkesexamen inom skogsbranschen</t>
  </si>
  <si>
    <t>Specialyrkesexamen i fiskeri</t>
  </si>
  <si>
    <t>Specialyrkesexamen inom branschen för naturprodukter</t>
  </si>
  <si>
    <t>Specialyrkesexamen för viltmästare</t>
  </si>
  <si>
    <t>Specialyrkesexamen för utveckling av landsbygden</t>
  </si>
  <si>
    <t>Specialyrkesexamen för golfbanemästare</t>
  </si>
  <si>
    <t>Specialyrkesexamen i djurskötsel</t>
  </si>
  <si>
    <t>Specialyrkesexamen inom naturbranschen</t>
  </si>
  <si>
    <t>Specialyrkesexamen i massage</t>
  </si>
  <si>
    <t>Specialyrkesexamen i tolkning för talskadade</t>
  </si>
  <si>
    <t>Specialyrkesexamen i immobilisationsvård</t>
  </si>
  <si>
    <t>Specialyrkesexamen i psykiatrisk vård</t>
  </si>
  <si>
    <t>Specialyrkesexamen i äldreomsorg</t>
  </si>
  <si>
    <t>Specialyrkesexamen för ledare för skolgång och morgon- och eftermiddagsverksamhet</t>
  </si>
  <si>
    <t>Specialyrkesexamen för instrumentskötare</t>
  </si>
  <si>
    <t>Specialyrkesexamen inom omsorgsarbete för utvecklingsstörda</t>
  </si>
  <si>
    <t>Specialyrkesexamen för synrehabiliteringshandledare</t>
  </si>
  <si>
    <t>Specialyrkesexamen i arbetslivsträning</t>
  </si>
  <si>
    <t>Specialyrkesexamen i mentalhälsoarbete och missbrukarvård</t>
  </si>
  <si>
    <t>Specialyrkesexamen i rehabiliterings- stöd- och handledningstjänster</t>
  </si>
  <si>
    <t>Specialyrkesexamen för barmästare</t>
  </si>
  <si>
    <t>Specialyrkesexamen i tjänster för specialkost</t>
  </si>
  <si>
    <t>Specialyrkesexamen i chefskap inom inkvarterings- och kosthållsbranschen</t>
  </si>
  <si>
    <t>Specialyrkesexamen för ledare av städningsarbete</t>
  </si>
  <si>
    <t>Specialyrkesexamen för städtekniker</t>
  </si>
  <si>
    <t>Specialyrkesexamen i textilvård</t>
  </si>
  <si>
    <t>Specialyrkesexamen inom rengörings- och fastighetsservicebranschen</t>
  </si>
  <si>
    <t>Specialyrkesexamen för idrottsanläggningsmästare</t>
  </si>
  <si>
    <t>Specialyrkesexamen i träning</t>
  </si>
  <si>
    <t>Specialyrkesexamen i rättstolkning</t>
  </si>
  <si>
    <t>Specialyrkesexamen i pedagogisk verksamhet och handledning</t>
  </si>
  <si>
    <t>Specialyrkesexamen i skötsel av idrottsanläggningar</t>
  </si>
  <si>
    <t>Specialyrkesexamen inom skönhetsbranschen</t>
  </si>
  <si>
    <t>Specialyrkesexamen inom hårbranschen</t>
  </si>
  <si>
    <t>Specialyrkesexamen inom hår- och skönhetsbranschen</t>
  </si>
  <si>
    <t>Specialyrkesexamen inom lasthantering</t>
  </si>
  <si>
    <t>Specialyrkesexamen för säkerhetsvakt</t>
  </si>
  <si>
    <t>Handledande utbildning för yrkesutbildning</t>
  </si>
  <si>
    <t>Utbildning som handleder för arbete och ett självständigt liv</t>
  </si>
  <si>
    <t>Grundexamen i logistik:annan än kompetensområdet för transportservice</t>
  </si>
  <si>
    <t>Grundexamen i logistik:kompetensområdet för transportservice</t>
  </si>
  <si>
    <t xml:space="preserve">Grundexamen inom skogsbranschen: kompetensområdet för körning av skogsmaskiner </t>
  </si>
  <si>
    <t xml:space="preserve">Grundexamen inom skogsbranschen, annan än kompetensområdet för körning av skogsmaskiner </t>
  </si>
  <si>
    <t>Grundexamen inom byggnadsbranschen: kompetensområdet för schaktningsmaskintransport</t>
  </si>
  <si>
    <t>Grundexamen inom byggnadsbranschen;annan än kompetensområdet för schaktningsmaskintransport</t>
  </si>
  <si>
    <t>Grundexamen inom livsmedelsbranschen: kompetensområdet för mejeribranschen</t>
  </si>
  <si>
    <t>Grundexamen inom livsmedelsbranschen: annan än kompetensområdet för mejeribranschen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</si>
</sst>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2" fillId="0" borderId="0"/>
  </cellStyleXfs>
  <cellXfs count="35">
    <xf numFmtId="0" fontId="0" fillId="0" borderId="0" xfId="0"/>
    <xf numFmtId="0" fontId="5" fillId="0" borderId="0" xfId="2" applyFont="1"/>
    <xf numFmtId="0" fontId="3" fillId="0" borderId="0" xfId="2"/>
    <xf numFmtId="14" fontId="3" fillId="0" borderId="0" xfId="2" applyNumberFormat="1" applyFont="1"/>
    <xf numFmtId="0" fontId="3" fillId="0" borderId="0" xfId="2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5" fillId="2" borderId="0" xfId="1" applyFont="1" applyAlignment="1">
      <alignment wrapText="1"/>
    </xf>
    <xf numFmtId="0" fontId="5" fillId="2" borderId="0" xfId="1" applyFont="1" applyAlignment="1">
      <alignment horizontal="right" wrapText="1"/>
    </xf>
    <xf numFmtId="0" fontId="5" fillId="2" borderId="0" xfId="1" applyFont="1"/>
    <xf numFmtId="0" fontId="8" fillId="2" borderId="0" xfId="1" applyFont="1" applyAlignment="1">
      <alignment wrapText="1"/>
    </xf>
    <xf numFmtId="0" fontId="5" fillId="2" borderId="0" xfId="1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3" fillId="0" borderId="0" xfId="2" applyAlignment="1">
      <alignment horizontal="right"/>
    </xf>
    <xf numFmtId="0" fontId="9" fillId="0" borderId="0" xfId="0" applyFont="1" applyAlignment="1">
      <alignment vertical="top" wrapText="1"/>
    </xf>
    <xf numFmtId="164" fontId="3" fillId="0" borderId="0" xfId="2" applyNumberFormat="1"/>
    <xf numFmtId="164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0" fontId="0" fillId="0" borderId="0" xfId="0" applyNumberFormat="1"/>
    <xf numFmtId="0" fontId="4" fillId="0" borderId="0" xfId="0" applyFont="1" applyFill="1" applyBorder="1"/>
    <xf numFmtId="2" fontId="0" fillId="0" borderId="0" xfId="0" applyNumberFormat="1"/>
    <xf numFmtId="0" fontId="10" fillId="0" borderId="0" xfId="0" applyFont="1"/>
    <xf numFmtId="0" fontId="4" fillId="0" borderId="0" xfId="2" applyFont="1"/>
    <xf numFmtId="0" fontId="5" fillId="0" borderId="1" xfId="0" applyFont="1" applyBorder="1" applyAlignment="1">
      <alignment horizontal="left"/>
    </xf>
    <xf numFmtId="0" fontId="5" fillId="0" borderId="0" xfId="3" applyNumberFormat="1" applyFont="1"/>
    <xf numFmtId="164" fontId="4" fillId="0" borderId="0" xfId="2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  <xf numFmtId="0" fontId="5" fillId="3" borderId="0" xfId="1" applyFont="1" applyFill="1"/>
    <xf numFmtId="0" fontId="0" fillId="4" borderId="2" xfId="0" applyFill="1" applyBorder="1" applyAlignment="1">
      <alignment horizontal="left"/>
    </xf>
    <xf numFmtId="0" fontId="11" fillId="0" borderId="0" xfId="0" applyFont="1" applyAlignment="1">
      <alignment horizontal="left" vertical="center" indent="3"/>
    </xf>
    <xf numFmtId="164" fontId="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 vertical="center" indent="3"/>
    </xf>
    <xf numFmtId="0" fontId="1" fillId="0" borderId="0" xfId="2" applyFont="1"/>
  </cellXfs>
  <cellStyles count="4">
    <cellStyle name="20 % - Aksentti4" xfId="1" builtinId="42"/>
    <cellStyle name="Normaali" xfId="0" builtinId="0"/>
    <cellStyle name="Normaali 2" xfId="2" xr:uid="{00000000-0005-0000-0000-000002000000}"/>
    <cellStyle name="Normal 2" xfId="3" xr:uid="{00000000-0005-0000-0000-000003000000}"/>
  </cellStyles>
  <dxfs count="12"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"/>
      <alignment horizontal="left" vertical="bottom" textRotation="0" wrapText="0" indent="0" justifyLastLine="0" shrinkToFit="0" readingOrder="0"/>
    </dxf>
    <dxf>
      <font>
        <b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numFmt numFmtId="164" formatCode="0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_Ra/Ammatillisen%20koulutuksen%20reformi/Kustannuskysely%202018/Kustannusryhm&#228;_ja_seurantaryhm&#228;listaus_kustannuskysely&#228;_var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stannusryhmälistaus"/>
      <sheetName val="Korvaavat tutkinnot"/>
      <sheetName val="Luokitukset"/>
      <sheetName val="muunnos"/>
    </sheetNames>
    <sheetDataSet>
      <sheetData sheetId="0"/>
      <sheetData sheetId="1"/>
      <sheetData sheetId="2">
        <row r="2">
          <cell r="A2">
            <v>1</v>
          </cell>
          <cell r="B2" t="str">
            <v>Kasvatusalat</v>
          </cell>
          <cell r="C2">
            <v>1</v>
          </cell>
          <cell r="E2">
            <v>1</v>
          </cell>
          <cell r="F2" t="str">
            <v>Kustannusryhmä 1</v>
          </cell>
          <cell r="H2" t="str">
            <v>PT</v>
          </cell>
          <cell r="I2">
            <v>1</v>
          </cell>
          <cell r="J2" t="str">
            <v>PT</v>
          </cell>
          <cell r="M2">
            <v>0</v>
          </cell>
          <cell r="N2" t="str">
            <v>Allmänbildande utbildning</v>
          </cell>
          <cell r="O2">
            <v>1</v>
          </cell>
          <cell r="R2">
            <v>1</v>
          </cell>
          <cell r="S2" t="str">
            <v>Kostnadsgrupp 1</v>
          </cell>
        </row>
        <row r="3">
          <cell r="A3">
            <v>11</v>
          </cell>
          <cell r="B3" t="str">
            <v>Kasvatusalat</v>
          </cell>
          <cell r="C3">
            <v>1</v>
          </cell>
          <cell r="E3">
            <v>2</v>
          </cell>
          <cell r="F3" t="str">
            <v>Kustannusryhmä 2</v>
          </cell>
          <cell r="H3" t="str">
            <v>AT</v>
          </cell>
          <cell r="I3">
            <v>2</v>
          </cell>
          <cell r="J3" t="str">
            <v>AT&amp;EAT</v>
          </cell>
          <cell r="M3">
            <v>1</v>
          </cell>
          <cell r="N3" t="str">
            <v>De pedagogiska områdena</v>
          </cell>
          <cell r="O3">
            <v>1</v>
          </cell>
          <cell r="R3">
            <v>2</v>
          </cell>
          <cell r="S3" t="str">
            <v>Kostnadsgrupp 2</v>
          </cell>
        </row>
        <row r="4">
          <cell r="A4">
            <v>2</v>
          </cell>
          <cell r="B4" t="str">
            <v>Humanistiset ja taidealat</v>
          </cell>
          <cell r="C4">
            <v>1</v>
          </cell>
          <cell r="E4">
            <v>3</v>
          </cell>
          <cell r="F4" t="str">
            <v>Kustannusryhmä 3</v>
          </cell>
          <cell r="H4" t="str">
            <v>EAT</v>
          </cell>
          <cell r="I4">
            <v>2</v>
          </cell>
          <cell r="J4" t="str">
            <v>AT&amp;EAT</v>
          </cell>
          <cell r="M4">
            <v>2</v>
          </cell>
          <cell r="N4" t="str">
            <v>De humanistiska och konstnärliga områden</v>
          </cell>
          <cell r="O4">
            <v>1</v>
          </cell>
          <cell r="R4">
            <v>3</v>
          </cell>
          <cell r="S4" t="str">
            <v>Kostnadsgrupp 3</v>
          </cell>
        </row>
        <row r="5">
          <cell r="A5">
            <v>21</v>
          </cell>
          <cell r="B5" t="str">
            <v>Taidealat</v>
          </cell>
          <cell r="C5">
            <v>1</v>
          </cell>
          <cell r="E5">
            <v>4</v>
          </cell>
          <cell r="F5" t="str">
            <v>Kustannusryhmä 4</v>
          </cell>
          <cell r="H5" t="str">
            <v>EI_T</v>
          </cell>
          <cell r="I5">
            <v>0</v>
          </cell>
          <cell r="J5" t="str">
            <v>ei tutk.</v>
          </cell>
          <cell r="M5">
            <v>3</v>
          </cell>
          <cell r="N5" t="str">
            <v>De samhällsvetenskapliga områdena</v>
          </cell>
          <cell r="O5">
            <v>1</v>
          </cell>
          <cell r="R5">
            <v>4</v>
          </cell>
          <cell r="S5" t="str">
            <v>Kostnadsgrupp 4</v>
          </cell>
        </row>
        <row r="6">
          <cell r="A6">
            <v>23</v>
          </cell>
          <cell r="B6" t="str">
            <v>Kielet</v>
          </cell>
          <cell r="C6">
            <v>1</v>
          </cell>
          <cell r="E6">
            <v>5</v>
          </cell>
          <cell r="F6" t="str">
            <v>Kustannusryhmä 5</v>
          </cell>
          <cell r="M6">
            <v>4</v>
          </cell>
          <cell r="N6" t="str">
            <v>Handel, administration och juridik</v>
          </cell>
          <cell r="O6">
            <v>1</v>
          </cell>
          <cell r="R6">
            <v>5</v>
          </cell>
          <cell r="S6" t="str">
            <v>Kostnadsgrupp 5</v>
          </cell>
        </row>
        <row r="7">
          <cell r="A7">
            <v>3</v>
          </cell>
          <cell r="B7" t="str">
            <v>Yhteiskunnalliset alat</v>
          </cell>
          <cell r="C7">
            <v>1</v>
          </cell>
          <cell r="M7">
            <v>5</v>
          </cell>
          <cell r="N7" t="str">
            <v>De naturvetenskapliga områdena</v>
          </cell>
          <cell r="O7">
            <v>1</v>
          </cell>
        </row>
        <row r="8">
          <cell r="A8">
            <v>32</v>
          </cell>
          <cell r="B8" t="str">
            <v>Viestintä ja informaatiotieteet</v>
          </cell>
          <cell r="C8">
            <v>1</v>
          </cell>
          <cell r="M8">
            <v>6</v>
          </cell>
          <cell r="N8" t="str">
            <v>Databehandling och kommunikation (IKT)</v>
          </cell>
          <cell r="O8">
            <v>1</v>
          </cell>
        </row>
        <row r="9">
          <cell r="A9">
            <v>4</v>
          </cell>
          <cell r="B9" t="str">
            <v>Kauppa, hallinto ja oikeustieteet</v>
          </cell>
          <cell r="C9">
            <v>1</v>
          </cell>
          <cell r="M9">
            <v>7</v>
          </cell>
          <cell r="N9" t="str">
            <v>De tekniska områdena</v>
          </cell>
          <cell r="O9">
            <v>1</v>
          </cell>
        </row>
        <row r="10">
          <cell r="A10">
            <v>41</v>
          </cell>
          <cell r="B10" t="str">
            <v>Kauppa ja hallinto</v>
          </cell>
          <cell r="C10">
            <v>1</v>
          </cell>
          <cell r="M10">
            <v>8</v>
          </cell>
          <cell r="N10" t="str">
            <v>Lant- och skogsbruk</v>
          </cell>
          <cell r="O10">
            <v>1</v>
          </cell>
        </row>
        <row r="11">
          <cell r="A11">
            <v>5</v>
          </cell>
          <cell r="B11" t="str">
            <v>Luonnontieteet</v>
          </cell>
          <cell r="C11">
            <v>1</v>
          </cell>
          <cell r="M11">
            <v>9</v>
          </cell>
          <cell r="N11" t="str">
            <v>Hälsovård och välfärd</v>
          </cell>
          <cell r="O11">
            <v>1</v>
          </cell>
        </row>
        <row r="12">
          <cell r="A12">
            <v>52</v>
          </cell>
          <cell r="B12" t="str">
            <v>Ympäristöalat</v>
          </cell>
          <cell r="C12">
            <v>1</v>
          </cell>
          <cell r="M12">
            <v>10</v>
          </cell>
          <cell r="N12" t="str">
            <v>Tjänstebranschen</v>
          </cell>
          <cell r="O12">
            <v>1</v>
          </cell>
        </row>
        <row r="13">
          <cell r="A13">
            <v>6</v>
          </cell>
          <cell r="B13" t="str">
            <v>Tietojenkäsittely ja tietoliikenne (ICT)</v>
          </cell>
          <cell r="C13">
            <v>1</v>
          </cell>
          <cell r="M13">
            <v>99</v>
          </cell>
          <cell r="N13" t="str">
            <v>Övriga eller okända</v>
          </cell>
          <cell r="O13">
            <v>1</v>
          </cell>
        </row>
        <row r="14">
          <cell r="A14">
            <v>61</v>
          </cell>
          <cell r="B14" t="str">
            <v>Tietojenkäsittely ja tietoliikenne (ICT)</v>
          </cell>
          <cell r="C14">
            <v>1</v>
          </cell>
        </row>
        <row r="15">
          <cell r="A15">
            <v>7</v>
          </cell>
          <cell r="B15" t="str">
            <v>Tekniikan alat</v>
          </cell>
          <cell r="C15">
            <v>1</v>
          </cell>
        </row>
        <row r="16">
          <cell r="A16">
            <v>71</v>
          </cell>
          <cell r="B16" t="str">
            <v>Kone-, prosessi-, energia- ja sähkötekniikka</v>
          </cell>
          <cell r="C16">
            <v>1</v>
          </cell>
        </row>
        <row r="17">
          <cell r="A17">
            <v>72</v>
          </cell>
          <cell r="B17" t="str">
            <v>Materiaali- ja prosessitekniikka</v>
          </cell>
          <cell r="C17">
            <v>1</v>
          </cell>
        </row>
        <row r="18">
          <cell r="A18">
            <v>73</v>
          </cell>
          <cell r="B18" t="str">
            <v>Arkkitehtuuri ja rakentaminen</v>
          </cell>
          <cell r="C18">
            <v>1</v>
          </cell>
        </row>
        <row r="19">
          <cell r="A19">
            <v>8</v>
          </cell>
          <cell r="B19" t="str">
            <v>Maa- ja metsätalousalat</v>
          </cell>
          <cell r="C19">
            <v>1</v>
          </cell>
        </row>
        <row r="20">
          <cell r="A20">
            <v>81</v>
          </cell>
          <cell r="B20" t="str">
            <v>Maatalous</v>
          </cell>
          <cell r="C20">
            <v>1</v>
          </cell>
        </row>
        <row r="21">
          <cell r="A21">
            <v>82</v>
          </cell>
          <cell r="B21" t="str">
            <v>Metsätalous</v>
          </cell>
          <cell r="C21">
            <v>1</v>
          </cell>
        </row>
        <row r="22">
          <cell r="A22">
            <v>83</v>
          </cell>
          <cell r="B22" t="str">
            <v>Kalatalous</v>
          </cell>
          <cell r="C22">
            <v>1</v>
          </cell>
        </row>
        <row r="23">
          <cell r="A23">
            <v>9</v>
          </cell>
          <cell r="B23" t="str">
            <v>Terveys- ja hyvinvointialat</v>
          </cell>
          <cell r="C23">
            <v>1</v>
          </cell>
        </row>
        <row r="24">
          <cell r="A24">
            <v>91</v>
          </cell>
          <cell r="B24" t="str">
            <v>Terveys</v>
          </cell>
          <cell r="C24">
            <v>1</v>
          </cell>
        </row>
        <row r="25">
          <cell r="A25">
            <v>92</v>
          </cell>
          <cell r="B25" t="str">
            <v>Hyvinvointi</v>
          </cell>
          <cell r="C25">
            <v>1</v>
          </cell>
        </row>
        <row r="26">
          <cell r="A26">
            <v>10</v>
          </cell>
          <cell r="B26" t="str">
            <v>Palvelualat</v>
          </cell>
          <cell r="C26">
            <v>1</v>
          </cell>
        </row>
        <row r="27">
          <cell r="A27">
            <v>101</v>
          </cell>
          <cell r="B27" t="str">
            <v>Henkilökohtaiset palvelut</v>
          </cell>
          <cell r="C27">
            <v>1</v>
          </cell>
        </row>
        <row r="28">
          <cell r="A28">
            <v>103</v>
          </cell>
          <cell r="B28" t="str">
            <v>Turvallisuuspalvelut</v>
          </cell>
          <cell r="C28">
            <v>1</v>
          </cell>
        </row>
        <row r="29">
          <cell r="A29">
            <v>104</v>
          </cell>
          <cell r="B29" t="str">
            <v>Kuljetuspalvelut</v>
          </cell>
          <cell r="C29">
            <v>1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änninen Seppo" refreshedDate="43543.671354629631" createdVersion="6" refreshedVersion="6" minRefreshableVersion="3" recordCount="477" xr:uid="{00000000-000A-0000-FFFF-FFFF01000000}">
  <cacheSource type="worksheet">
    <worksheetSource name="Table2"/>
  </cacheSource>
  <cacheFields count="21">
    <cacheField name="Koulutus-_x000a_koodi" numFmtId="0">
      <sharedItems containsString="0" containsBlank="1" containsNumber="1" containsInteger="1" minValue="321101" maxValue="999903" count="447">
        <n v="321101"/>
        <n v="321141"/>
        <n v="321204"/>
        <n v="321301"/>
        <n v="321501"/>
        <n v="321602"/>
        <n v="321603"/>
        <n v="321604"/>
        <n v="321901"/>
        <n v="321902"/>
        <n v="324101"/>
        <n v="324107"/>
        <n v="324109"/>
        <n v="324110"/>
        <n v="324115"/>
        <n v="324116"/>
        <n v="324117"/>
        <n v="324119"/>
        <n v="324120"/>
        <n v="324126"/>
        <n v="324127"/>
        <n v="324128"/>
        <n v="324129"/>
        <n v="324130"/>
        <n v="324146"/>
        <n v="324201"/>
        <n v="324301"/>
        <n v="324502"/>
        <n v="324503"/>
        <n v="324601"/>
        <n v="324602"/>
        <n v="331101"/>
        <n v="334101"/>
        <n v="334102"/>
        <n v="334103"/>
        <n v="334104"/>
        <n v="334105"/>
        <n v="334106"/>
        <n v="334108"/>
        <n v="334109"/>
        <n v="334111"/>
        <n v="334112"/>
        <n v="334113"/>
        <n v="334114"/>
        <n v="334115"/>
        <n v="334116"/>
        <n v="334117"/>
        <n v="334118"/>
        <n v="334119"/>
        <n v="334120"/>
        <n v="334145"/>
        <n v="334146"/>
        <n v="341101"/>
        <n v="344101"/>
        <n v="351101"/>
        <n v="351106"/>
        <n v="351107"/>
        <n v="351108"/>
        <n v="351203"/>
        <n v="351204"/>
        <n v="351301"/>
        <n v="351307"/>
        <n v="351407"/>
        <n v="351502"/>
        <n v="351603"/>
        <n v="351605"/>
        <n v="351701"/>
        <n v="351703"/>
        <n v="351704"/>
        <n v="351741"/>
        <n v="351805"/>
        <n v="352101"/>
        <n v="352201"/>
        <n v="352301"/>
        <n v="352401"/>
        <n v="352441"/>
        <n v="352503"/>
        <n v="352902"/>
        <n v="352903"/>
        <n v="354101"/>
        <n v="354102"/>
        <n v="354103"/>
        <n v="354104"/>
        <n v="354105"/>
        <n v="354106"/>
        <n v="354107"/>
        <n v="354108"/>
        <n v="354109"/>
        <n v="354110"/>
        <n v="354111"/>
        <n v="354112"/>
        <n v="354113"/>
        <n v="354114"/>
        <n v="354115"/>
        <n v="354116"/>
        <n v="354146"/>
        <n v="354201"/>
        <n v="354202"/>
        <n v="354203"/>
        <n v="354205"/>
        <n v="354206"/>
        <n v="354207"/>
        <n v="354209"/>
        <n v="354211"/>
        <n v="354212"/>
        <n v="354245"/>
        <n v="354301"/>
        <n v="354302"/>
        <n v="354307"/>
        <n v="354309"/>
        <n v="354310"/>
        <n v="354311"/>
        <n v="354312"/>
        <n v="354313"/>
        <n v="354314"/>
        <n v="354315"/>
        <n v="354345"/>
        <n v="354401"/>
        <n v="354403"/>
        <n v="354404"/>
        <n v="354405"/>
        <n v="354406"/>
        <n v="354407"/>
        <n v="354408"/>
        <n v="354409"/>
        <n v="354445"/>
        <n v="354446"/>
        <n v="354503"/>
        <n v="354601"/>
        <n v="354602"/>
        <n v="354603"/>
        <n v="354604"/>
        <n v="354605"/>
        <n v="354645"/>
        <n v="354646"/>
        <n v="354702"/>
        <n v="354705"/>
        <n v="354708"/>
        <n v="354709"/>
        <n v="354710"/>
        <n v="354745"/>
        <n v="354801"/>
        <n v="354802"/>
        <n v="354803"/>
        <n v="354804"/>
        <n v="354845"/>
        <n v="355101"/>
        <n v="355102"/>
        <n v="355103"/>
        <n v="355104"/>
        <n v="355105"/>
        <n v="355106"/>
        <n v="355107"/>
        <n v="355108"/>
        <n v="355109"/>
        <n v="355110"/>
        <n v="355145"/>
        <n v="355146"/>
        <n v="355201"/>
        <n v="355208"/>
        <n v="355209"/>
        <n v="355210"/>
        <n v="355211"/>
        <n v="355212"/>
        <n v="355301"/>
        <n v="355402"/>
        <n v="355407"/>
        <n v="355410"/>
        <n v="355411"/>
        <n v="355412"/>
        <n v="355413"/>
        <n v="355445"/>
        <n v="355501"/>
        <n v="355502"/>
        <n v="355503"/>
        <n v="355504"/>
        <n v="355505"/>
        <n v="355645"/>
        <n v="355901"/>
        <n v="355902"/>
        <n v="355903"/>
        <n v="355904"/>
        <n v="355905"/>
        <n v="355906"/>
        <n v="355945"/>
        <n v="361101"/>
        <n v="361104"/>
        <n v="361201"/>
        <n v="361301"/>
        <n v="361401"/>
        <n v="361902"/>
        <n v="364101"/>
        <n v="364102"/>
        <n v="364103"/>
        <n v="364105"/>
        <n v="364106"/>
        <n v="364107"/>
        <n v="364108"/>
        <n v="364109"/>
        <n v="364145"/>
        <n v="364146"/>
        <n v="364201"/>
        <n v="364202"/>
        <n v="364203"/>
        <n v="364204"/>
        <n v="364205"/>
        <n v="364245"/>
        <n v="364301"/>
        <n v="364302"/>
        <n v="364304"/>
        <n v="364305"/>
        <n v="364307"/>
        <n v="364308"/>
        <n v="364345"/>
        <n v="364401"/>
        <n v="364402"/>
        <n v="364403"/>
        <n v="364445"/>
        <n v="364901"/>
        <n v="364902"/>
        <n v="364904"/>
        <n v="364905"/>
        <n v="364906"/>
        <n v="364946"/>
        <n v="371101"/>
        <n v="371109"/>
        <n v="371110"/>
        <n v="371113"/>
        <n v="374111"/>
        <n v="374113"/>
        <n v="374114"/>
        <n v="374115"/>
        <n v="374117"/>
        <n v="374118"/>
        <n v="374119"/>
        <n v="374121"/>
        <n v="374122"/>
        <n v="374123"/>
        <n v="374124"/>
        <n v="374147"/>
        <n v="381106"/>
        <n v="381112"/>
        <n v="381113"/>
        <n v="381141"/>
        <n v="381142"/>
        <n v="381201"/>
        <n v="381203"/>
        <n v="381204"/>
        <n v="381241"/>
        <n v="381303"/>
        <n v="381304"/>
        <n v="381342"/>
        <n v="381402"/>
        <n v="381408"/>
        <n v="381410"/>
        <n v="381504"/>
        <n v="384101"/>
        <n v="384103"/>
        <n v="384106"/>
        <n v="384108"/>
        <n v="384109"/>
        <n v="384110"/>
        <n v="384111"/>
        <n v="384112"/>
        <n v="384113"/>
        <n v="384114"/>
        <n v="384145"/>
        <n v="384146"/>
        <n v="384147"/>
        <n v="384148"/>
        <n v="384201"/>
        <n v="384202"/>
        <n v="384203"/>
        <n v="384204"/>
        <n v="384205"/>
        <n v="384246"/>
        <n v="384247"/>
        <n v="384248"/>
        <n v="384301"/>
        <n v="384401"/>
        <n v="384402"/>
        <n v="384403"/>
        <n v="384405"/>
        <n v="384445"/>
        <n v="384446"/>
        <n v="384501"/>
        <n v="417101"/>
        <n v="427101"/>
        <n v="427107"/>
        <n v="427109"/>
        <n v="427114"/>
        <n v="427115"/>
        <n v="427116"/>
        <n v="427118"/>
        <n v="427119"/>
        <n v="427126"/>
        <n v="427128"/>
        <n v="427130"/>
        <n v="427141"/>
        <n v="427301"/>
        <n v="427302"/>
        <n v="427503"/>
        <n v="427504"/>
        <n v="427601"/>
        <n v="437101"/>
        <n v="437102"/>
        <n v="437104"/>
        <n v="437106"/>
        <n v="437107"/>
        <n v="437108"/>
        <n v="437109"/>
        <n v="437110"/>
        <n v="437111"/>
        <n v="437112"/>
        <n v="437113"/>
        <n v="437141"/>
        <n v="437142"/>
        <n v="437143"/>
        <n v="447101"/>
        <n v="457101"/>
        <n v="457102"/>
        <n v="457103"/>
        <n v="457104"/>
        <n v="457105"/>
        <n v="457106"/>
        <n v="457107"/>
        <n v="457108"/>
        <n v="457109"/>
        <n v="457110"/>
        <n v="457111"/>
        <n v="457112"/>
        <n v="457141"/>
        <n v="457201"/>
        <n v="457203"/>
        <n v="457204"/>
        <n v="457205"/>
        <n v="457206"/>
        <n v="457207"/>
        <n v="457241"/>
        <n v="457301"/>
        <n v="457302"/>
        <n v="457303"/>
        <n v="457304"/>
        <n v="457305"/>
        <n v="457306"/>
        <n v="457307"/>
        <n v="457341"/>
        <n v="457401"/>
        <n v="457403"/>
        <n v="457404"/>
        <n v="457405"/>
        <n v="457406"/>
        <n v="457441"/>
        <n v="457442"/>
        <n v="457503"/>
        <n v="457601"/>
        <n v="457602"/>
        <n v="457603"/>
        <n v="457641"/>
        <n v="457702"/>
        <n v="457705"/>
        <n v="457707"/>
        <n v="457708"/>
        <n v="457709"/>
        <n v="457741"/>
        <n v="457801"/>
        <n v="457802"/>
        <n v="457803"/>
        <n v="457841"/>
        <n v="458101"/>
        <n v="458102"/>
        <n v="458103"/>
        <n v="458141"/>
        <n v="458204"/>
        <n v="458205"/>
        <n v="458206"/>
        <n v="458207"/>
        <n v="458241"/>
        <n v="458405"/>
        <n v="458408"/>
        <n v="458409"/>
        <n v="458410"/>
        <n v="458411"/>
        <n v="458412"/>
        <n v="458441"/>
        <n v="458502"/>
        <n v="458503"/>
        <n v="458504"/>
        <n v="458505"/>
        <n v="458506"/>
        <n v="458508"/>
        <n v="458641"/>
        <n v="458901"/>
        <n v="458902"/>
        <n v="458904"/>
        <n v="467101"/>
        <n v="467102"/>
        <n v="467103"/>
        <n v="467104"/>
        <n v="467141"/>
        <n v="467142"/>
        <n v="467201"/>
        <n v="467203"/>
        <n v="467241"/>
        <n v="467301"/>
        <n v="467302"/>
        <n v="467304"/>
        <n v="467342"/>
        <n v="467441"/>
        <n v="467901"/>
        <n v="467902"/>
        <n v="467903"/>
        <n v="467904"/>
        <n v="467905"/>
        <n v="467942"/>
        <n v="477101"/>
        <n v="477102"/>
        <n v="477103"/>
        <n v="477104"/>
        <n v="477105"/>
        <n v="477106"/>
        <n v="477107"/>
        <n v="477108"/>
        <n v="477109"/>
        <n v="477110"/>
        <n v="477111"/>
        <n v="477143"/>
        <n v="487101"/>
        <n v="487102"/>
        <n v="487103"/>
        <n v="487104"/>
        <n v="487105"/>
        <n v="487106"/>
        <n v="487141"/>
        <n v="487201"/>
        <n v="487202"/>
        <n v="487203"/>
        <n v="487241"/>
        <n v="487244"/>
        <n v="487303"/>
        <n v="487304"/>
        <n v="487341"/>
        <n v="487401"/>
        <n v="487501"/>
        <n v="999901"/>
        <n v="999903"/>
        <m/>
      </sharedItems>
    </cacheField>
    <cacheField name="Tutkinto-_x000a_tyyppi" numFmtId="0">
      <sharedItems/>
    </cacheField>
    <cacheField name="Tutkinto" numFmtId="0">
      <sharedItems count="476">
        <s v="Käsi- ja taideteollisuusalan perustutkinto"/>
        <s v="Taideteollisuusalan perustutkinto"/>
        <s v="Musiikkialan perustutkinto"/>
        <s v="Kuvallisen ilmaisun perustutkinto"/>
        <s v="Tanssialan perustutkinto"/>
        <s v="Audiovisuaalisen viestinnän perustutkinto "/>
        <s v="Media-alan perustutkinto"/>
        <s v="Media-alan ja kuvallisen ilmaisun perustutkinto "/>
        <s v="Viittomakielisen ohjauksen perustutkinto"/>
        <s v="Sirkusalan perustutkinto"/>
        <s v="Aseseppäkisällin ammattitutkinto"/>
        <s v="Kultaajakisällin ammattitutkinto"/>
        <s v="Lasinpuhaltajakisällin ammattitutkinto"/>
        <s v="Luonnontieteellisen alan konservoinnin ammattitutkinto"/>
        <s v="Restaurointikisällin ammattitutkinto"/>
        <s v="Romanikulttuurin ohjaajan ammattitutkinto"/>
        <s v="Saamenkäsityökisällin ammattitutkinto"/>
        <s v="Seppäkisällin ammattitutkinto"/>
        <s v="Soitinrakentajakisällin ammattitutkinto"/>
        <s v="Tekstiilialan ammattitutkinto"/>
        <s v="Vaatetusalan ammattitutkinto, käsi- ja taideteollisuusala"/>
        <s v="Käsityöntekijän ammattitutkinto"/>
        <s v="Sisustusalan ammattitutkinto"/>
        <s v="Jalometallialan ammattitutkinto"/>
        <s v="Taideteollisuusalan ammattitutkinto"/>
        <s v="Musiikkituotannon ammattitutkinto"/>
        <s v="Rytmimusiikkituotannon ammattitutkinto"/>
        <s v="Valokuvaajan ammattitutkinto"/>
        <s v="Teatterialan ammattitutkinto"/>
        <s v="Esitys- ja teatteritekniikan ammattitutkinto "/>
        <s v="Audiovisuaalisen viestinnän ammattitutkinto"/>
        <s v="Media-alan ammattitutkinto "/>
        <s v="Liiketalouden perustutkinto"/>
        <s v="Liiketoiminnan perustutkinto"/>
        <s v="Automyyjän ammattitutkinto "/>
        <s v="Ulkomaankaupan ammattitutkinto"/>
        <s v="Isännöinnin ammattitutkinto"/>
        <s v="Markkinointiviestinnän ammattitutkinto"/>
        <s v="Myynnin ammattitutkinto"/>
        <s v="Sihteerin ammattitutkinto"/>
        <s v="Varaosamyyjän ammattitutkinto "/>
        <s v="Varastoalan ammattitutkinto"/>
        <s v="Virastomestarin ammattitutkinto"/>
        <s v="Yrittäjän ammattitutkinto"/>
        <s v="Tieto- ja kirjastopalvelujen ammattitutkinto"/>
        <s v="Taloushallinnon ammattitutkinto"/>
        <s v="Finanssialan ammattitutkinto"/>
        <s v="Viestinvälitys- ja logistiikkapalvelujen ammattitutkinto"/>
        <s v="Asiakirjahallinnon ja arkistotoimen ammattitutkinto"/>
        <s v="Kiinteistönvälitysalan ammattitutkinto"/>
        <s v="Tullialan ammattitutkinto"/>
        <s v="Lähiesimiestyön ammattitutkinto"/>
        <s v="Liiketoiminnan ammattitutkinto"/>
        <s v="Palvelulogistiikan ammattitutkinto"/>
        <s v="Tieto- ja viestintätekniikan perustutkinto"/>
        <s v="Tieto- ja viestintätekniikan ammattitutkinto"/>
        <s v="Kone- ja metallialan perustutkinto "/>
        <s v="Kello- ja mikromekaniikan perustutkinto"/>
        <s v="Kaivosalan perustutkinto"/>
        <s v="Kone- ja tuotantotekniikan perustutkinto"/>
        <s v="Talotekniikan perustutkinto"/>
        <s v="Kiinteistöpalvelujen perustutkinto"/>
        <s v="Autoalan perustutkinto"/>
        <s v="Lentokoneasennuksen perustutkinto"/>
        <s v="Sähkö- ja automaatioalan perustutkinto"/>
        <s v="Sähkö- ja automaatiotekniikan perustutkinto"/>
        <s v="Tieto- ja tietoliikennetekniikan perustutkinto"/>
        <s v="Laboratorioalan perustutkinto"/>
        <s v="Prosessiteollisuuden perustutkinto"/>
        <s v="Puualan perustutkinto"/>
        <s v="Veneenrakennuksen perustutkinto"/>
        <s v="Veneenrakennusalan perustutkinto"/>
        <s v="Verhoilu- ja sisustusalan perustutkinto"/>
        <s v="Puuteollisuuden perustutkinto"/>
        <s v="Pintakäsittelyalan perustutkinto"/>
        <s v="Elintarvikealan perustutkinto: muut kuin meijerialan osaamisala"/>
        <s v="Elintarvikealan perustutkinto: meijerialan osaamisala"/>
        <s v="Rakennusalan perustutkinto: muut kuin maarakennuskoneenkuljetuksen osaamisala"/>
        <s v="Rakennusalan perustutkinto: maarakennuskoneenkuljetuksen osaamisala"/>
        <s v="Maanmittausalan perustutkinto"/>
        <s v="Tekstiili- ja vaatetusalan perustutkinto"/>
        <s v="Tekstiili- ja muotialan perustutkinto"/>
        <s v="Painoviestinnän perustutkinto "/>
        <s v="Muovi- ja kumitekniikan perustutkinto"/>
        <s v="Teknisen suunnittelun perustutkinto"/>
        <s v="Hitsaajan ammattitutkinto"/>
        <s v="Kivialan ammattitutkinto"/>
        <s v="Kivimiehen ammattitutkinto"/>
        <s v="Koneenasentajan ammattitutkinto"/>
        <s v="Koneistajan ammattitutkinto"/>
        <s v="Levytekniikan ammattitutkinto"/>
        <s v="Lukkosepän ammattitutkinto"/>
        <s v="Rakennuspeltisepän ammattitutkinto"/>
        <s v="Valajan ammattitutkinto"/>
        <s v="Valumallin valmistajan ammattitutkinto"/>
        <s v="Metallien jalostuksen ammattitutkinto"/>
        <s v="Hissiasentajan ammattitutkinto"/>
        <s v="Työvälinevalmistajan ammattitutkinto"/>
        <s v="Kaivosalan ammattitutkinto"/>
        <s v="Laivanrakennusalan ammattitutkinto"/>
        <s v="Kunnossapidon ammattitutkinto"/>
        <s v="Levy- ja hitsausalan ammattitutkinto"/>
        <s v="Koneasennuksen ja kunnossapidon ammattitutkinto"/>
        <s v="Ilmastointiasentajan ammattitutkinto"/>
        <s v="Kaukolämpöasentajan ammattitutkinto"/>
        <s v="Kiinteistöpalvelujen ammattitutkinto"/>
        <s v="Kylmäasentajan ammattitutkinto"/>
        <s v="Nuohoojan ammattitutkinto"/>
        <s v="Putkiasentajan ammattitutkinto"/>
        <s v="Teknisen eristäjän ammattitutkinto"/>
        <s v="Teollisuusputkiasentajan ammattitutkinto"/>
        <s v="Ilmastointijärjestelmien puhdistajan ammattitutkinto"/>
        <s v="Talotekniikan ammattitutkinto"/>
        <s v="Ajoneuvonosturinkuljettajan ammattitutkinto"/>
        <s v="Autokorimekaanikon ammattitutkinto "/>
        <s v="Automaalarin ammattitutkinto "/>
        <s v="Pienkonemekaanikon ammattitutkinto  "/>
        <s v="Raskaskalustomekaanikon ammattitutkinto "/>
        <s v="Maatalouskoneasentajan ammattitutkinto"/>
        <s v="Henkilöautomekaanikon ammattitutkinto "/>
        <s v="Lentokonetekniikan ammattitutkinto"/>
        <s v="Rengasalan ammattitutkinto "/>
        <s v="Auto- ja kuljetusalan työnjohdon ammattitutkinto"/>
        <s v="Ajoneuvoalan ammattitutkinto"/>
        <s v="Automaatioasentajan ammattitutkinto"/>
        <s v="Kotitalouskoneasentajan ammattitutkinto"/>
        <s v="Lämmityslaiteasentajan ammattitutkinto"/>
        <s v="Sähköasentajan ammattitutkinto"/>
        <s v="Sähköverkkoasentajan ammattitutkinto"/>
        <s v="Sähköteollisuuden ammattitutkinto"/>
        <s v="Voimalaitoksen käyttäjän ammattitutkinto"/>
        <s v="Kiskoliikenteen turvalaiteasentajan ammattitutkinto"/>
        <s v="Sähkö- ja automaatioalan ammattitutkinto"/>
        <s v="Energia-alan ammattitutkinto"/>
        <s v="Tieto- ja tietoliikennetekniikan ammattitutkinto"/>
        <s v="Kemianteollisuuden ammattitutkinto"/>
        <s v="Kumialan ammattitutkinto"/>
        <s v="Muovimekaanikon ammattitutkinto"/>
        <s v="Paperiteollisuuden ammattitutkinto"/>
        <s v="Lasikeraamisen alan ammattitutkinto"/>
        <s v="Laboratorio- ja mittausalan ammattitutkinto"/>
        <s v="Prosessiteollisuuden ammattitutkinto"/>
        <s v="Levyalan ammattitutkinto"/>
        <s v="Saha-alan ammattitutkinto"/>
        <s v="Veneenrakennusalan ammattitutkinto "/>
        <s v="Verhoilijan ammattitutkinto"/>
        <s v="Puualan ammattitutkinto "/>
        <s v="Puuteollisuuden ammattitutkinto"/>
        <s v="Korroosionestomaalarin ammattitutkinto"/>
        <s v="Lattianpäällystäjän ammattitutkinto"/>
        <s v="Maalarin ammattitutkinto"/>
        <s v="Teollisen pintakäsittelijän ammattitutkinto"/>
        <s v="Pintakäsittelyalan ammattitutkinto"/>
        <s v="Kondiittorin ammattitutkinto"/>
        <s v="Leipurin ammattitutkinto"/>
        <s v="Lihanjalostajan ammattitutkinto"/>
        <s v="Elintarvikejalostajan ammattitutkinto"/>
        <s v="Elintarviketeollisuuden ammattitutkinto"/>
        <s v="Lihateollisuuden ammattitutkinto"/>
        <s v="Maidonjalostajan ammattitutkinto"/>
        <s v="Leipomoteollisuuden ammattitutkinto"/>
        <s v="Meijeriteollisuuden ammattitutkinto"/>
        <s v="Lihantarkastuksen ammattitutkinto"/>
        <s v="Elintarvikejalostuksen ammattitutkinto"/>
        <s v="Leipomoalan ammattitutkinto"/>
        <s v="Ammattisukeltajan ammattitutkinto "/>
        <s v="Rakennustuotannon ammattitutkinto"/>
        <s v="Talonrakennusalan ammattitutkinto"/>
        <s v="Maarakennusalan ammattitutkinto"/>
        <s v="Rakennustuotealan ammattitutkinto"/>
        <s v="Vesihuoltoalan ammattitutkinto"/>
        <s v="Maanmittausalan ammattitutkinto"/>
        <s v="Nahanvalmistajan ammattitutkinto"/>
        <s v="Turkkurin ammattitutkinto"/>
        <s v="Laukku- ja nahka-alan ammattitutkinto"/>
        <s v="Jalkinealan ammattitutkinto"/>
        <s v="Tekstiilialan ammattitutkinto, tekstiili- ja vaatetustekniikka"/>
        <s v="Vaatetusalan ammattitutkinto"/>
        <s v="Tekstiili- ja muotialan ammattitutkinto"/>
        <s v="Jälkikäsittelykoneenhoitajan ammattitutkinto"/>
        <s v="Kirjansitojan ammattitutkinto"/>
        <s v="Painajan ammattitutkinto"/>
        <s v="Painopinnanvalmistajan ammattitutkinto"/>
        <s v="Digitaalipainajan ammattitutkinto "/>
        <s v="Tuotantotekniikan ammattitutkinto"/>
        <s v="Suunnitteluassistentin ammattitutkinto"/>
        <s v="Ympäristöhuollon ammattitutkinto"/>
        <s v="Rautatiekaluston kunnossapidon ammattitutkinto"/>
        <s v="Sisustusalan ammattitutkinto, tekniikan ja liikenteen ala"/>
        <s v="Mittaajan ja kalibroijan ammattitutkinto"/>
        <s v="Tuulivoima-asentajan ammattitutkinto"/>
        <s v="Ympäristöalan ammattitutkinto"/>
        <s v="Maatalousalan perustutkinto"/>
        <s v="Hevostalouden perustutkinto"/>
        <s v="Puutarha-alan perustutkinto"/>
        <s v="Puutarhatalouden perustutkinto"/>
        <s v="Metsäalan perustutkinto: muut kuin metsäkoneenkuljetuksen osaamisala"/>
        <s v="Metsäalan perustutkinto: metsäkoneenkuljetuksen osaamisala"/>
        <s v="Kalatalouden perustutkinto"/>
        <s v="Luonto- ja ympäristöalan perustutkinto"/>
        <s v="Hevostenvalmentajan ammattitutkinto "/>
        <s v="Tuotantoeläinten hoidon ja hyvinvoinnin ammattitutkinto"/>
        <s v="Kengityssepän ammattitutkinto "/>
        <s v="Porotalouden ammattitutkinto"/>
        <s v="Seminologin ammattitutkinto"/>
        <s v="Viljelijän ammattitutkinto"/>
        <s v="Ratsastuksenopettajan ammattitutkinto "/>
        <s v="Mehiläistarhaajan ammattitutkinto"/>
        <s v="Hevostalouden ammattitutkinto"/>
        <s v="Maatalousalan ammattitutkinto"/>
        <s v="Floristin ammattitutkinto"/>
        <s v="Viheralan ammattitutkinto"/>
        <s v="Viinintuotannon ammattitutkinto"/>
        <s v="Viljelypuutarhurin ammattitutkinto"/>
        <s v="Vihersisustajan ammattitutkinto"/>
        <s v="Puutarha-alan ammattitutkinto"/>
        <s v="Metsäkoneasentajan ammattitutkinto"/>
        <s v="Metsätalousyrittäjän ammattitutkinto "/>
        <s v="Bioenergia-alan ammattitutkinto"/>
        <s v="Metsäkoneenkuljettajan ammattitutkinto"/>
        <s v="Puutavaran autokuljetuksen ammattitutkinto"/>
        <s v="Arboristin ammattitutkinto"/>
        <s v="Metsäalan ammattitutkinto"/>
        <s v="Kalanjalostajan ammattitutkinto"/>
        <s v="Kalanviljelijän ammattitutkinto"/>
        <s v="Kalastusoppaan ammattitutkinto"/>
        <s v="Kalatalouden ammattitutkinto"/>
        <s v="Golfkentänhoitajan ammattitutkinto"/>
        <s v="Eläintenhoidon ammattitutkinto"/>
        <s v="Eläintenhoitajan ammattitutkinto"/>
        <s v="Erä- ja luonto-oppaan ammattitutkinto"/>
        <s v="Maaseutumatkailun ammattitutkinto"/>
        <s v="Luonnontuotealan ammattitutkinto"/>
        <s v="Luontoalan ammattitutkinto"/>
        <s v="Sosiaali- ja terveysalan perustutkinto"/>
        <s v="Hammastekniikan perustutkinto"/>
        <s v="Lääkealan perustutkinto"/>
        <s v="Välinehuoltoalan perustutkinto"/>
        <s v="Hierojan ammattitutkinto"/>
        <s v="Hieronnan ammattitutkinto"/>
        <s v="Välinehuoltajan ammattitutkinto"/>
        <s v="Perhepäivähoitajan ammattitutkinto"/>
        <s v="Mielenterveys- ja päihdetyön ammattitutkinto"/>
        <s v="Päihdetyön ammattitutkinto"/>
        <s v="Jalkojenhoidon ammattitutkinto"/>
        <s v="Lasten ja nuorten erityisohjaajan ammattitutkinto"/>
        <s v="Optiikkahiojan ammattitutkinto"/>
        <s v="Obduktiopreparaattorin ammattitutkinto"/>
        <s v="Kehitysvamma-alan ammattitutkinto"/>
        <s v="Kipsausalan ammattitutkinto"/>
        <s v="Koulunkäynnin ja aamu- ja iltapäivätoiminnan ohjauksen ammattitutkinto"/>
        <s v="Terveysalan ammattitutkinto"/>
        <s v="Matkailualan perustutkinto"/>
        <s v="Hotelli-, ravintola- ja catering-alan perustutkinto "/>
        <s v="Kotityö- ja puhdistuspalvelujen perustutkinto"/>
        <s v="Puhtaus‐ ja kiinteistöpalvelualan perustutkinto"/>
        <s v="Ravintola- ja catering-alan perustutkinto"/>
        <s v="Nuoriso- ja vapaa-ajanohjauksen perustutkinto"/>
        <s v="Liikunnanohjauksen perustutkinto"/>
        <s v="Lapsi- ja perhetyön perustutkinto"/>
        <s v="Kasvatus- ja ohjausalan perustutkinto"/>
        <s v="Hiusalan perustutkinto"/>
        <s v="Kauneudenhoitoalan perustutkinto"/>
        <s v="Hius- ja kauneudenhoitoalan perustutkinto"/>
        <s v="Merenkulkualan perustutkinto"/>
        <s v="Logistiikan perustutkinto: muut kuin kuljetuspalvelujen osaamisala"/>
        <s v="Logistiikan perustutkinto: kuljetuspalvelujen osaamisala"/>
        <s v="Lennonjohdon perustutkinto"/>
        <s v="Turvallisuusalan perustutkinto"/>
        <s v="Hotellivirkailijan ammattitutkinto"/>
        <s v="Laitoshuoltajan ammattitutkinto"/>
        <s v="Tarjoilijan ammattitutkinto"/>
        <s v="Suurtalouskokin ammattitutkinto"/>
        <s v="Ravintolakokin ammattitutkinto"/>
        <s v="Matkatoimistovirkailijan ammattitutkinto"/>
        <s v="Matkailun ohjelmapalvelujen ammattitutkinto"/>
        <s v="Matkaoppaan ammattitutkinto"/>
        <s v="Opastuspalvelujen ammattitutkinto"/>
        <s v="Tekstiilihuollon ammattitutkinto"/>
        <s v="Kotityöpalvelujen ammattitutkinto"/>
        <s v="Puhtaus‐ ja kiinteistöpalvelualan ammattitutkinto"/>
        <s v="Matkailupalvelujen ammattitutkinto"/>
        <s v="Ravintolan asiakaspalvelun ammattitutkinto"/>
        <s v="Ruokapalvelujen ammattitutkinto"/>
        <s v="Asioimistulkin ammattitutkinto"/>
        <s v="Asioimistulkkauksen ammattitutkinto"/>
        <s v="Liikuntapaikka-alan ammattitutkinto"/>
        <s v="Liikuntapaikkojenhoitajan ammattitutkinto"/>
        <s v="Suntion ammattitutkinto"/>
        <s v="Liikunnan ammattitutkinto"/>
        <s v="Valmentajan ammattitutkinto"/>
        <s v="Kasvatus- ja ohjausalan ammattitutkinto"/>
        <s v="Seurakunta- ja hautauspalvelualan ammattitutkinto"/>
        <s v="Liikunnan ja valmennuksen ammattitutkinto"/>
        <s v="Hiusalan ammattitutkinto"/>
        <s v="Lastinkäsittelyalan ammattitutkinto"/>
        <s v="Linja-autonkuljettajan ammattitutkinto  "/>
        <s v="Yhdistelmäajoneuvonkuljettajan ammattitutkinto "/>
        <s v="Lentoasemapalvelujen ammattitutkinto"/>
        <s v="Merenkulkualan ammattitutkinto"/>
        <s v="Kuljetusalan ammattitutkinto"/>
        <s v="Turvallisuusalan ammattitutkinto"/>
        <s v="Vartijan ammattitutkinto"/>
        <s v="Liikenneopettajan erikoisammattitutkinto"/>
        <s v="Aseseppämestarin erikoisammattitutkinto"/>
        <s v="Kultaajamestarin erikoisammattitutkinto"/>
        <s v="Lasinpuhaltajamestarin erikoisammattitutkinto"/>
        <s v="Restaurointimestarin erikoisammattitutkinto"/>
        <s v="Romanikulttuurin ohjaajan erikoisammattitutkinto"/>
        <s v="Saamenkäsityömestarin erikoisammattitutkinto"/>
        <s v="Seppämestarin erikoisammattitutkinto"/>
        <s v="Soitinrakentajamestarin erikoisammattitutkinto"/>
        <s v="Vaatetusalan erikoisammattitutkinto, käsi- ja taideteollisuusala"/>
        <s v="Käsityömestarin erikoisammattitutkinto"/>
        <s v="Jalometallialan erikoisammattitutkinto"/>
        <s v="Taideteollisuusalan erikoisammattitutkinto"/>
        <s v="Valokuvaajan erikoisammattitutkinto"/>
        <s v="Audiovisuaalisen viestinnän erikoisammattitutkinto"/>
        <s v="Teatterialan erikoisammattitutkinto"/>
        <s v="Esitys- ja teatteritekniikan erikoisammattitutkinto "/>
        <s v="Media-alan erikoisammattitutkinto "/>
        <s v="Johtamisen erikoisammattitutkinto"/>
        <s v="Kaupan esimiehen erikoisammattitutkinto"/>
        <s v="Ruokamestarin erikoisammattitutkinto"/>
        <s v="Ulkomaankaupan erikoisammattitutkinto"/>
        <s v="Yritysjohtamisen erikoisammattitutkinto"/>
        <s v="Autoalan myyjän erikoisammattitutkinto"/>
        <s v="Talous- ja henkilöstöhallinnon erikoisammattitutkinto"/>
        <s v="Markkinointiviestinnän erikoisammattitutkinto"/>
        <s v="Viestinvälitys- ja logistiikkapalvelujen erikoisammattitutkinto"/>
        <s v="Yritysneuvojan erikoisammattitutkinto"/>
        <s v="Isännöinnin erikoisammattitutkinto"/>
        <s v="Johtamisen ja yritysjohtamisen erikoisammattitutkinto"/>
        <s v="Liiketoiminnan erikoisammattitutkinto"/>
        <s v="Palvelulogistiikan erikoisammattitutkinto"/>
        <s v="Tieto- ja viestintätekniikan erikoisammattitutkinto"/>
        <s v="Hitsaajamestarin erikoisammattitutkinto"/>
        <s v="Koneenasentajamestarin erikoisammattitutkinto"/>
        <s v="Koneistajamestarin erikoisammattitutkinto"/>
        <s v="Levytyömestarin erikoisammattitutkinto"/>
        <s v="Lukkoseppämestarin erikoisammattitutkinto"/>
        <s v="Työvälinemestarin erikoisammattitutkinto"/>
        <s v="Valajamestarin erikoisammattitutkinto"/>
        <s v="Valumallimestarin erikoisammattitutkinto"/>
        <s v="Kunnossapidon erikoisammattitutkinto"/>
        <s v="Rakennuspeltiseppämestarin erikoisammattitutkinto"/>
        <s v="Laivanrakennusalan erikoisammattitutkinto"/>
        <s v="Teollisuusalojen työnjohdon erikoisammattitutkinto"/>
        <s v="Koneasennuksen ja kunnossapidon erikoisammattitutkinto"/>
        <s v="Ilmastointiasentajan erikoisammattitutkinto"/>
        <s v="Kaukolämpöyliasentajan erikoisammattitutkinto"/>
        <s v="Kiinteistöpalvelujen erikoisammattitutkinto"/>
        <s v="Nuohoojamestarin erikoisammattitutkinto"/>
        <s v="Putkiasentajan erikoisammattitutkinto"/>
        <s v="Kylmämestarin erikoisammattitutkinto"/>
        <s v="Talotekniikan erikoisammattitutkinto"/>
        <s v="Autokorimestarin erikoisammattitutkinto"/>
        <s v="Automaalarimestarin erikoisammattitutkinto"/>
        <s v="Liikenne-esimiehen erikoisammattitutkinto"/>
        <s v="Automekaanikon erikoisammattitutkinto"/>
        <s v="Autoalan työnjohdon erikoisammattitutkinto"/>
        <s v="Varastoalan erikoisammattitutkinto"/>
        <s v="Lentokonetekniikan erikoisammattitutkinto"/>
        <s v="Ajoneuvoalan erikoisammattitutkinto"/>
        <s v="Automaatioyliasentajan erikoisammattitutkinto"/>
        <s v="Sähköverkkoalan erikoisammattitutkinto"/>
        <s v="Sähköyliasentajan erikoisammattitutkinto"/>
        <s v="Laivasähkömestarin erikoisammattitutkinto"/>
        <s v="Voimalaitosalan erikoisammattitutkinto "/>
        <s v="Energia-alan erikoisammattitutkinto"/>
        <s v="Sähkö- ja automaatioalan erikoisammattitutkinto"/>
        <s v="Tieto- ja tietoliikennetekniikan erikoisammattitutkinto"/>
        <s v="Kemianteollisuuden erikoisammattitutkinto"/>
        <s v="Paperiteollisuuden erikoisammattitutkinto"/>
        <s v="Muovitekniikan erikoisammattitutkinto"/>
        <s v="Prosessiteollisuuden erikoisammattitutkinto"/>
        <s v="Levymestarin erikoisammattitutkinto"/>
        <s v="Sahamestarin erikoisammattitutkinto"/>
        <s v="Veneenrakennusalan erikoisammattitutkinto "/>
        <s v="Verhoilijamestarin erikoisammattitutkinto"/>
        <s v="Puualan erikoisammattitutkinto "/>
        <s v="Puuteollisuuden erikoisammattitutkinto"/>
        <s v="Pintakäsittelymestarin erikoisammattitutkinto"/>
        <s v="Maalarimestarin erikoisammattitutkinto"/>
        <s v="Lattiamestarin erikoisammattitutkinto"/>
        <s v="Pintakäsittelyalan erikoisammattitutkinto"/>
        <s v="Kondiittorimestarin erikoisammattitutkinto"/>
        <s v="Leipurimestarin erikoisammattitutkinto"/>
        <s v="Elintarvikealan erikoisammattitutkinto"/>
        <s v="Elintarviketekniikan erikoisammattitutkinto"/>
        <s v="Leipomoalan erikoisammattitutkinto"/>
        <s v="Rakennusalan työmaapäällikön erikoisammattitutkinto"/>
        <s v="Talonrakennusalan erikoisammattitutkinto"/>
        <s v="Maarakennusalan erikoisammattitutkinto"/>
        <s v="Rakennustuotannon erikoisammattitutkinto "/>
        <s v="Rakennusalan työmaajohdon erikoisammattitutkinto"/>
        <s v="Turkkurimestarin erikoisammattitutkinto"/>
        <s v="Laukku- ja nahkamestarin erikoisammattitutkinto"/>
        <s v="Nahanvalmistajamestarin erikoisammattitutkinto"/>
        <s v="Jalkinealan erikoisammattitutkinto"/>
        <s v="Tekstiilialan erikoisammattitutkinto"/>
        <s v="Vaatetusalan erikoisammattitutkinto"/>
        <s v="Tekstiili- ja muotialan erikoisammattitutkinto"/>
        <s v="Kirjansitojamestarin erikoisammattitutkinto"/>
        <s v="Konesitojamestarin erikoisammattitutkinto"/>
        <s v="Painajamestarin erikoisammattitutkinto"/>
        <s v="Rotaatiomestarin erikoisammattitutkinto"/>
        <s v="Sivunvalmistajamestarin erikoisammattitutkinto"/>
        <s v="Faktorin erikoisammattitutkinto"/>
        <s v="Tuotantotekniikan erikoisammattitutkinto"/>
        <s v="Tekniikan erikoisammattitutkinto"/>
        <s v="Tuotekehitystyön erikoisammattitutkinto "/>
        <s v="Ympäristöalan erikoisammattitutkinto"/>
        <s v="Tarhaajamestarin erikoisammattitutkinto"/>
        <s v="Maaseudun vesitalouden erikoisammattitutkinto"/>
        <s v="Ratsastuksenopettajan erikoisammattitutkinto "/>
        <s v="Tallimestarin erikoisammattitutkinto "/>
        <s v="Maatalousalan erikoisammattitutkinto"/>
        <s v="Hevostalouden erikoisammattitutkinto"/>
        <s v="Floristimestarin erikoisammattitutkinto"/>
        <s v="Viheralan erikoisammattitutkinto"/>
        <s v="Puutarha-alan erikoisammattitutkinto"/>
        <s v="Luontokartoittajan erikoisammattitutkinto"/>
        <s v="Metsämestarin erikoisammattitutkinto"/>
        <s v="Puunkorjuun erikoisammattitutkinto"/>
        <s v="Metsäalan erikoisammattitutkinto"/>
        <s v="Kalatalouden erikoisammattitutkinto"/>
        <s v="Luonnontuotealan erikoisammattitutkinto"/>
        <s v="Riistamestarin erikoisammattitutkinto"/>
        <s v="Maaseudun kehittämisen erikoisammattitutkinto"/>
        <s v="Golfkenttämestarin erikoisammattitutkinto"/>
        <s v="Eläintenhoidon erikoisammattitutkinto"/>
        <s v="Koe-eläintenhoitajan erikoisammattitutkinto"/>
        <s v="Luontoalan erikoisammattitutkinto"/>
        <s v="Hierojan erikoisammattitutkinto"/>
        <s v="Hieronnan erikoisammattitutkinto"/>
        <s v="Puhevammaisten tulkin erikoisammattitutkinto"/>
        <s v="Puhevammaisten tulkkauksen erikoisammattitutkinto"/>
        <s v="Immobilisaatiohoidon erikoisammattitutkinto"/>
        <s v="Kipsimestarin erikoisammattitutkinto"/>
        <s v="Psykiatrisen hoidon erikoisammattitutkinto"/>
        <s v="Vanhustyön erikoisammattitutkinto"/>
        <s v="Koulunkäynnin ja aamu- ja iltapäivätoiminnan ohjauksen erikoisammattitutkinto"/>
        <s v="Välinehuoltajan erikoisammattitutkinto"/>
        <s v="Kehitysvamma-alan erikoisammattitutkinto"/>
        <s v="Näkövammaistaitojen ohjaajan erikoisammattitutkinto"/>
        <s v="Työvalmennuksen erikoisammattitutkinto"/>
        <s v="Mielenterveys- ja päihdetyön erikoisammattitutkinto "/>
        <s v="Kuntoutus-, tuki- ja ohjauspalvelujen erikoisammattitutkinto"/>
        <s v="Baarimestarin erikoisammattitutkinto"/>
        <s v="Dieettikokin erikoisammattitutkinto"/>
        <s v="Erityisruokavaliopalvelujen erikoisammattitutkinto"/>
        <s v="Majoitus- ja ravitsemisalan esimiehen erikoisammattitutkinto"/>
        <s v="Majoitus- ja ravitsemisalan esimiestyön erikoisammattitutkinto"/>
        <s v="Siivoustyönohjaajan erikoisammattitutkinto"/>
        <s v="Siivousteknikon erikoisammattitutkinto"/>
        <s v="Tekstiilihuollon erikoisammattitutkinto"/>
        <s v="Puhtaus- ja kiinteistöpalvelualan erikoisammattitutkinto"/>
        <s v="Liikuntapaikkamestarin erikoisammattitutkinto"/>
        <s v="Valmennuksen erikoisammattitutkinto"/>
        <s v="Valmentajan erikoisammattitutkinto"/>
        <s v="Oikeustulkin erikoisammattitutkinto"/>
        <s v="Oikeustulkkauksen erikoisammattitutkinto"/>
        <s v="Kasvatus- ja ohjausalan erikoisammattitutkinto"/>
        <s v="Liikuntapaikka‐alan erikoisammattitutkinto"/>
        <s v="Kauneudenhoitoalan erikoisammattitutkinto"/>
        <s v="Hiusalan erikoisammattitutkinto"/>
        <s v="Hius- ja kauneudenhoitoalan erikoisammattitutkinto"/>
        <s v="Lastinkäsittelyalan erikoisammattitutkinto"/>
        <s v="Turvallisuusvalvojan erikoisammattitutkinto"/>
        <s v="VALMA, (531/2017 7§)"/>
        <s v="VALMA Vaativan erityisen tuen tehtävä (531/2017 7§ ja 65§)"/>
        <s v="TELMA, Vaativan erityisen tuen tehtävä (531/2017 7§ ja 65§)"/>
        <s v="Muu ammatillinen koulutus, (531/2017 , 8§ 1)-  kohta)"/>
        <s v="Muu ammatillinen koulutus, (531/2017 , 8§ 2)- kohta)"/>
        <s v="Opiskeluvalmiuksia tukevat opinnot,pääasiallisena sisältönä (531/2017 63§)"/>
      </sharedItems>
    </cacheField>
    <cacheField name="Voimassaolo" numFmtId="0">
      <sharedItems containsBlank="1"/>
    </cacheField>
    <cacheField name="Koulutusala 1" numFmtId="0">
      <sharedItems containsSemiMixedTypes="0" containsString="0" containsNumber="1" containsInteger="1" minValue="1" maxValue="990"/>
    </cacheField>
    <cacheField name="Kustannus-_x000a_ryhmä" numFmtId="164">
      <sharedItems containsSemiMixedTypes="0" containsString="0" containsNumber="1" containsInteger="1" minValue="1" maxValue="9"/>
    </cacheField>
    <cacheField name="Koulutusala 2" numFmtId="0">
      <sharedItems containsBlank="1" containsMixedTypes="1" containsNumber="1" containsInteger="1" minValue="11" maxValue="104"/>
    </cacheField>
    <cacheField name="Osaamisalakoodi" numFmtId="0">
      <sharedItems containsBlank="1"/>
    </cacheField>
    <cacheField name="Osaamisala" numFmtId="0">
      <sharedItems containsBlank="1"/>
    </cacheField>
    <cacheField name="Seurantaryhmä  (kust.ryhmä - koala) " numFmtId="0">
      <sharedItems/>
    </cacheField>
    <cacheField name="Seurantaryhmä alt_x000a_koala-kust.ryhmä" numFmtId="0">
      <sharedItems/>
    </cacheField>
    <cacheField name="Seuranta-_x000a_ryhmän koodi" numFmtId="0">
      <sharedItems containsMixedTypes="1" containsNumber="1" containsInteger="1" minValue="94090" maxValue="99090"/>
    </cacheField>
    <cacheField name="Seurantaryhmän nimi" numFmtId="164">
      <sharedItems/>
    </cacheField>
    <cacheField name="Koodi +seurantaryhmän nimi (f)" numFmtId="164">
      <sharedItems count="37">
        <s v="10231 Humanistiset ja taidealat, kustannusryhmä 3, PT"/>
        <s v="10241 Humanistiset ja taidealat, kustannusryhmä 4, PT"/>
        <s v="10921 Terveys- ja hyvinvointialat, kustannusryhmä 2, PT"/>
        <s v="10232 Humanistiset ja taidealat, kustannusryhmä 3, AT&amp;EAT"/>
        <s v="10922 Terveys- ja hyvinvointialat, kustannusryhmä 2, AT&amp;EAT"/>
        <s v="10722 Tekniikan alat, kustannusryhmä 2, AT&amp;EAT"/>
        <s v="10411 Kauppa, hallinto ja oikeustieteet, kustannusryhmä 1, PT"/>
        <s v="10412 Kauppa, hallinto ja oikeustieteet, kustannusryhmä 1, AT&amp;EAT"/>
        <s v="11022 Palvelualat, kustannusryhmä 2, AT&amp;EAT"/>
        <s v="10332 Yhteiskunnalliset alat, kustannusryhmä 3, AT&amp;EAT"/>
        <s v="11012 Palvelualat, kustannusryhmä 1, AT&amp;EAT"/>
        <s v="10621 Tietojenkäsittely ja tietoliikenne (ICT), kustannusryhmä 2, PT"/>
        <s v="10622 Tietojenkäsittely ja tietoliikenne (ICT), kustannusryhmä 2, AT&amp;EAT"/>
        <s v="10721 Tekniikan alat, kustannusryhmä 2, PT"/>
        <s v="10731 Tekniikan alat, kustannusryhmä 3, PT"/>
        <s v="11021 Palvelualat, kustannusryhmä 2, PT"/>
        <s v="10741 Tekniikan alat, kustannusryhmä 4, PT"/>
        <s v="10742 Tekniikan alat, kustannusryhmä 4, AT&amp;EAT"/>
        <s v="10832 Maa- ja metsätalousalat, kustannusryhmä 3, AT&amp;EAT"/>
        <s v="10422 Kauppa, hallinto ja oikeustieteet, kustannusryhmä 2, AT&amp;EAT"/>
        <s v="10841 Maa- ja metsätalousalat, kustannusryhmä 4, PT"/>
        <s v="10831 Maa- ja metsätalousalat, kustannusryhmä 3, PT"/>
        <s v="10851 Maa- ja metsätalousalat, kustannusryhmä 5, PT"/>
        <s v="10531 Luonnontieteet, kustannusryhmä 3, PT"/>
        <s v="10842 Maa- ja metsätalousalat, kustannusryhmä 4, AT&amp;EAT"/>
        <s v="11042 Palvelualat, kustannusryhmä 4, AT&amp;EAT"/>
        <s v="10532 Luonnontieteet, kustannusryhmä 3, AT&amp;EAT"/>
        <s v="11041 Palvelualat, kustannusryhmä 4, PT"/>
        <s v="11031 Palvelualat, kustannusryhmä 3, PT"/>
        <s v="10222 Humanistiset ja taidealat, kustannusryhmä 2, AT&amp;EAT"/>
        <s v="10132 Kasvatusalat, kustannusryhmä 3, AT&amp;EAT"/>
        <s v="95090 VALMA"/>
        <s v="96090 VALMA Vaativan erityisen tuen tehtävä"/>
        <s v="97090 TELMA, Vaativan erityisen tuen tehtävä"/>
        <s v="94090 Muu ammatillinen koulutus, syventävä tai täydentävä koulutus"/>
        <s v="94095 Muu ammatillinen koulutus, ammatilliseen tehtävään valmistava koulutus"/>
        <s v="99090 Opiskeluvalmiuksia tukevat opinnot, pääasiallisena sisältönä"/>
      </sharedItems>
    </cacheField>
    <cacheField name="Ruotsinkielinen nimi" numFmtId="164">
      <sharedItems count="73">
        <s v="10231 De humanistiska och konstnärliga områden, kostnadsgrupp 3, GE"/>
        <s v="10231 De humanistiska och konstnärliga områden, kostnadsgrupp 3, PT"/>
        <s v="10241 De humanistiska och konstnärliga områden, kostnadsgrupp 4, PT"/>
        <s v="10921 Hälsovård och välfärd, kostnadsgrupp 2, PT"/>
        <s v="10232 De humanistiska och konstnärliga områden, kostnadsgrupp 3, AT&amp;EAT"/>
        <s v="10232 De humanistiska och konstnärliga områden, kostnadsgrupp 3, YE&amp;SYE"/>
        <s v="10922 Hälsovård och välfärd, kostnadsgrupp 2, YE&amp;SYE"/>
        <s v="10722 De tekniska områdena, kostnadsgrupp 2, YE&amp;SYE"/>
        <s v="10411 Handel, administration och juridik, kostnadsgrupp 1, GE"/>
        <s v="10412 Handel, administration och juridik, kostnadsgrupp 1, YE&amp;SYE"/>
        <s v="11022 Tjänstebranschen, kostnadsgrupp 2, YE&amp;SYE"/>
        <s v="10332 De samhällsvetenskapliga områdena, kostnadsgrupp 3, YE&amp;SYE"/>
        <s v="11012 Tjänstebranschen, kostnadsgrupp 1, YE&amp;SYE"/>
        <s v="10621 Databehandling och kommunikation (IKT), kostnadsgrupp 2, GE"/>
        <s v="10622 Databehandling och kommunikation (IKT), kostnadsgrupp 2, YE&amp;SYE"/>
        <s v="10721 De tekniska områdena, kostnadsgrupp 2, GE"/>
        <s v="10731 De tekniska områdena, kostnadsgrupp 3, GE"/>
        <s v="11021 Tjänstebranschen, kostnadsgrupp 2, GE"/>
        <s v="10741 De tekniska områdena, kostnadsgrupp 4, GE"/>
        <s v="10742 De tekniska områdena, kostnadsgrupp 4, YE&amp;SYE"/>
        <s v="10832 Lant- och skogsbruk, kostnadsgrupp 3, YE&amp;SYE"/>
        <s v="10422 Handel, administration och juridik, kostnadsgrupp 2, YE&amp;SYE"/>
        <s v="10841 Lant- och skogsbruk, kostnadsgrupp 4, GE"/>
        <s v="10831 Lant- och skogsbruk, kostnadsgrupp 3, GE"/>
        <s v="10851 Lant- och skogsbruk, kostnadsgrupp 5, GE"/>
        <s v="10531 De naturvetenskapliga områdena, kostnadsgrupp 3, GE"/>
        <s v="10842 Lant- och skogsbruk, kostnadsgrupp 4, YE&amp;SYE"/>
        <s v="11042 Tjänstebranschen, kostnadsgrupp 4, YE&amp;SYE"/>
        <s v="10532 De naturvetenskapliga områdena, kostnadsgrupp 3, YE&amp;SYE"/>
        <s v="10921 Hälsovård och välfärd, kostnadsgrupp 2, GE"/>
        <s v="11041 Tjänstebranschen, kostnadsgrupp 4, GE"/>
        <s v="11031 Tjänstebranschen, kostnadsgrupp 3, GE"/>
        <s v="10222 De humanistiska och konstnärliga områden, kostnadsgrupp 2, YE&amp;SYE"/>
        <s v="10132 De pedagogiska områdena, kostnadsgrupp 3, YE&amp;SYE"/>
        <s v="95090 Utbildning som handleder för yrkesutbildning"/>
        <s v="96090 Utbildning som handleder för yrkesutbildning, Krävande särskilt stöd"/>
        <s v="97090 Utbildning som handleder för arbete och ett självständigt liv, Krävande särskilt stöd"/>
        <s v="94090 Övrig yrkesutbildning, utbildning som fördjupar eller kompletterar yrkeskompetensen"/>
        <s v="94095 Övrig yrkesutbildning, utbildning som förbereder för yrkesuppgifter"/>
        <s v="99090 Studier som stöder studiefärdigheterna, som huvudsakligt innehåll"/>
        <s v="11031 Tjänstebranschen, kostnadsgrupp 3, PT" u="1"/>
        <s v="94095 Muu ammatillinen koulutus, ammatilliseen tehtävään valmistava koulutus" u="1"/>
        <s v="10831 Lant- och skogsbruk, kostnadsgrupp 3, PT" u="1"/>
        <s v="11042 Tjänstebranschen, kostnadsgrupp 4, AT&amp;EAT" u="1"/>
        <s v="11012 Tjänstebranschen, kostnadsgrupp 1, AT&amp;EAT" u="1"/>
        <s v="10622 Databehandling och kommunikation (IKT), kostnadsgrupp 2, AT&amp;EAT" u="1"/>
        <s v="10412 Handel, administration och juridik, kostnadsgrupp 1, AT&amp;EAT" u="1"/>
        <s v="99090 Opiskeluvalmiuksia tukevat opinnot, pääasiallisena sisältönä" u="1"/>
        <s v="10741 De tekniska områdena, kostnadsgrupp 4, PT" u="1"/>
        <s v="11041 Tjänstebranschen, kostnadsgrupp 4, PT" u="1"/>
        <s v="10922 Hälsovård och välfärd, kostnadsgrupp 2, AT&amp;EAT" u="1"/>
        <s v="94090 Muu ammatillinen koulutus, syventävä tai täydentävä koulutus" u="1"/>
        <s v="10332 De samhällsvetenskapliga områdena, kostnadsgrupp 3, AT&amp;EAT" u="1"/>
        <s v="97090 TELMA, Vaativan erityisen tuen tehtävä" u="1"/>
        <s v="10722 De tekniska områdena, kostnadsgrupp 2, AT&amp;EAT" u="1"/>
        <s v="10222 De humanistiska och konstnärliga områden, kostnadsgrupp 2, AT&amp;EAT" u="1"/>
        <s v="10621 Databehandling och kommunikation (IKT), kostnadsgrupp 2, PT" u="1"/>
        <s v="11022 Tjänstebranschen, kostnadsgrupp 2, AT&amp;EAT" u="1"/>
        <s v="10532 De naturvetenskapliga områdena, kostnadsgrupp 3, AT&amp;EAT" u="1"/>
        <s v="96090 VALMA Vaativan erityisen tuen tehtävä" u="1"/>
        <s v="10132 De pedagogiska områdena, kostnadsgrupp 3, AT&amp;EAT" u="1"/>
        <s v="10731 De tekniska områdena, kostnadsgrupp 3, PT" u="1"/>
        <s v="10842 Lant- och skogsbruk, kostnadsgrupp 4, AT&amp;EAT" u="1"/>
        <s v="10422 Handel, administration och juridik, kostnadsgrupp 2, AT&amp;EAT" u="1"/>
        <s v="11021 Tjänstebranschen, kostnadsgrupp 2, PT" u="1"/>
        <s v="10851 Lant- och skogsbruk, kostnadsgrupp 5, PT" u="1"/>
        <s v="95090 VALMA" u="1"/>
        <s v="10721 De tekniska områdena, kostnadsgrupp 2, PT" u="1"/>
        <s v="10832 Lant- och skogsbruk, kostnadsgrupp 3, AT&amp;EAT" u="1"/>
        <s v="10841 Lant- och skogsbruk, kostnadsgrupp 4, PT" u="1"/>
        <s v="10411 Handel, administration och juridik, kostnadsgrupp 1, PT" u="1"/>
        <s v="10742 De tekniska områdena, kostnadsgrupp 4, AT&amp;EAT" u="1"/>
        <s v="10531 De naturvetenskapliga områdena, kostnadsgrupp 3, PT" u="1"/>
      </sharedItems>
    </cacheField>
    <cacheField name="Seurantaryhmän _x000a_koulutusala" numFmtId="0">
      <sharedItems containsMixedTypes="1" containsNumber="1" containsInteger="1" minValue="2" maxValue="7"/>
    </cacheField>
    <cacheField name="Koulutusala eri" numFmtId="0">
      <sharedItems containsBlank="1"/>
    </cacheField>
    <cacheField name="Seurantaryhmän_x000a_kustannusryhmä" numFmtId="0">
      <sharedItems containsMixedTypes="1" containsNumber="1" containsInteger="1" minValue="2" maxValue="3"/>
    </cacheField>
    <cacheField name="Seurantaryhmän_x000a_kustannusryhmä2" numFmtId="0">
      <sharedItems containsMixedTypes="1" containsNumber="1" containsInteger="1" minValue="1" maxValue="5"/>
    </cacheField>
    <cacheField name="Kustannus-_x000a_rymä _x000a_eri" numFmtId="0">
      <sharedItems containsBlank="1"/>
    </cacheField>
    <cacheField name="Examen (SV)" numFmtId="0">
      <sharedItems count="453">
        <s v="Grundexamen inom hantverk och konstindustri"/>
        <s v="Grundexamen inom konstindustrin"/>
        <s v="Grundexamen i musik"/>
        <s v="Grundexamen i visuell framställning"/>
        <s v="Grundexamen i dans"/>
        <s v="Grundexamen i audiovisuell kommunikation"/>
        <s v="Grundexamen inom mediebranschen"/>
        <s v="Grundexamen inom mediebranschen och visuell framställning"/>
        <s v="Grundexamen i teckenspråkshandledning"/>
        <s v="Grundexamen inom cirkusbranschen"/>
        <s v="Yrkesexamen för vapensmedsgesäll"/>
        <s v="Yrkesexamen för förgyllare"/>
        <s v="Yrkesexamen för glasblåsargesäll"/>
        <s v="Yrkesexamen inom naturvetenskaplig konservering"/>
        <s v="Yrkesexamen för restaureringsgesäll"/>
        <s v="Yrkesexamen för instruktör i romankultur"/>
        <s v="Yrkesexamen för sameslöjdsgesäll"/>
        <s v="Yrkesexamen för smedsgesäll"/>
        <s v="Yrkesexamen för instrumentbyggargesäll"/>
        <s v="Yrkesexamen inom textilbranschen (hantverk och konstindustri)"/>
        <s v="Yrkesexamen inom beklädnadsbranschen (hantverk och konstindustri)"/>
        <s v="Yrkesexamen för hantverkare"/>
        <s v="Yrkesexamen inom inredningsbranschen (hantverk och konstindustri)"/>
        <s v="Yrkesexamen inom ädelmetallbranschen"/>
        <s v="Yrkesexamen inom konstindustrin"/>
        <s v="Yrkesexamen i musikproduktion"/>
        <s v="Yrkesexamen för fotograf"/>
        <s v="Yrkesexamen inom teaterbranschen"/>
        <s v="Yrkesexamen inom föreställnings- och teaterteknik"/>
        <s v="Yrkesexamen i audiovisuell kommunikation"/>
        <s v="Yrkesexamen inom mediebranschen"/>
        <s v="Grundexamen i affärsverksamhet"/>
        <s v="Yrkesexamen för bilförsäljare"/>
        <s v="Yrkesexamen inom utrikeshandel"/>
        <s v="Yrkesexamen inom fastighetsförvaltning"/>
        <s v="Yrkesexamen inom marknadsföringskommunikation"/>
        <s v="Yrkesexamen i försäljning"/>
        <s v="Yrkesexamen för sekreterare"/>
        <s v="Yrkesexamen för reservdelsförsäljare"/>
        <s v="Yrkesexamen för lagerbranschen"/>
        <s v="Yrkesexamen för expeditionsvaktmästare"/>
        <s v="Yrkesexamen för företagare"/>
        <s v="Yrkesexamen i informations- och bibliotekstjänst"/>
        <s v="Yrkesexamen i ekonomiförvaltning"/>
        <s v="Yrkesexamen inom finansbranschen"/>
        <s v="Yrkesexamen inom informationsförmedling och logistiska tjänster"/>
        <s v="Yrkesexamen för dokumentadministration och arkivväsen"/>
        <s v="Yrkesexamen inom fastighetsförmedling"/>
        <s v="Yrkesexamen inom tullbranschen"/>
        <s v="Yrkesexamen i arbete som teamledare"/>
        <s v="Yrkesexamen i affärsverksamhet"/>
        <s v="Yrkesexamen i servicelogistik"/>
        <s v="Grundexamen i informations- och kommunikationsteknik"/>
        <s v="Yrkesexamen i informations- och kommunikationsteknik"/>
        <s v="Grundexamen inom maskin- och metallbranschen"/>
        <s v="Grundexamen i ur-och mikromekanik"/>
        <s v="Grundexamen inom gruvbranschen"/>
        <s v="Grundexamen i maskin- och produktionsteknik"/>
        <s v="Grundexamen i husteknik"/>
        <s v="Grundexamen inom fastighetsservice"/>
        <s v="Grundexamen inom bilbranschen"/>
        <s v="Grundexamen i flygplansmekanik"/>
        <s v="Grundexamen inom el- och automationsbranschen"/>
        <s v="Grundexamen inom datateknik och datakommunikationsteknik"/>
        <s v="Grundexamen inom laboratoriebranschen"/>
        <s v="Grundexamen inom processindustrin"/>
        <s v="Grundexamen inom träbranschen"/>
        <s v="Grundexamen inom båtbyggnadsbranschen"/>
        <s v="Grundexamen inom tapetsering och inredning"/>
        <s v="Grundexamen inom träindustrin"/>
        <s v="Grundexamen inom ytbehandlingsbranschen"/>
        <s v="Grundexamen inom livsmedelsbranschen: annan än kompetensområdet för mejeribranschen"/>
        <s v="Grundexamen inom livsmedelsbranschen: kompetensområdet för mejeribranschen"/>
        <s v="Grundexamen inom byggnadsbranschen;annan än kompetensområdet för schaktningsmaskintransport"/>
        <s v="Grundexamen inom byggnadsbranschen: kompetensområdet för schaktningsmaskintransport"/>
        <s v="Grundexamen inom lantmäteribranschenk"/>
        <s v="Grundexamen inom textil- och beklädnadsbranschen"/>
        <s v="Grundexamen inom textil- och modebranschen"/>
        <s v="Grundexamen i grafisk kommunikation"/>
        <s v="Grundexamen i plast- och gummiteknik"/>
        <s v="Grundexamen i teknisk planering"/>
        <s v="Yrkesexamen för svetsare"/>
        <s v="Yrkesexamen inom stenbranschen"/>
        <s v="Yrkesexamen för maskinmontör"/>
        <s v="Yrkesexamen för verkstadsmekaniker"/>
        <s v="Yrkesexamen i skivteknik"/>
        <s v="Yrkesexamen för låssmed"/>
        <s v="Yrkesexamen för byggnadsplåtslagare"/>
        <s v="Yrkesexamen för avgjutare"/>
        <s v="Yrkesexamen för framställare av gjutmodeller"/>
        <s v="Yrkesexamen i metallförädling"/>
        <s v="Yrkesexamen för hissmontör"/>
        <s v="Yrkesexamen för verktygstillverkare"/>
        <s v="Yrkesexamen inom gruvbranschen"/>
        <s v="Yrkesexamen inom skeppsbyggnadsbranschen"/>
        <s v="Underhåll, yrkesexamen"/>
        <s v="Yrkesexamen inom plåtslagar- och svetsningsbranschen"/>
        <s v="Yrkesexamen i maskinmontering och underhåll"/>
        <s v="Yrkesexamen för ventilationsmontör"/>
        <s v="Yrkesexamen för fjärrvärmemontör"/>
        <s v="Yrkesexamen för fastighetsservice"/>
        <s v="Yrkesexamen för kylmontör"/>
        <s v="Yrkesexamen för sotare"/>
        <s v="Yrkesexamen för rörmontör"/>
        <s v="Yrkesexamen för teknisk isolerare"/>
        <s v="Yrkesexamen för rörmontör inom industrin"/>
        <s v="Yrkesexamen för rengörare av ventilationssystem"/>
        <s v="Yrkesexamen i husteknik"/>
        <s v="Yrkesexamen för fordonskranförare"/>
        <s v="Yrkesexamen för karosseri- och bilplåtsmekaniker"/>
        <s v="Yrkesexamen för billackerare"/>
        <s v="Yrkesexamen för småmaskinsinstallatör"/>
        <s v="Yrkesexamen för tungmaterielsmekaniker"/>
        <s v="Yrkesexamen för lantbruksmaskinmontör"/>
        <s v="Yrkesexamen för personbilsmekaniker"/>
        <s v="Yrkesexamen för flygplansmekanik"/>
        <s v="Yrkesexamen inom däckbranschen"/>
        <s v="Yrkesexamen för arbetsledning inom bil- och transportbranschen"/>
        <s v="Yrkesexamen inom fordonsbranschen"/>
        <s v="Yrkesexamen för automationsmontör"/>
        <s v="Yrkesexamen för installatör av hushållsmaskiner"/>
        <s v="Yrkesexamen för värmeelementsmontör"/>
        <s v="Yrkesexamen för elmontör"/>
        <s v="Yrkesexamen för elnätsmontör"/>
        <s v="Yrkesexamen inom elindustrin"/>
        <s v="Yrkesexamen för operatör vid kraftverk"/>
        <s v="Yrkesexamen för installatör av säkerhetsanordningar i spårbunden trafik"/>
        <s v="Yrkesexamen inom el- och automationsbranschen"/>
        <s v="Yrkesexamen inom energibranschen"/>
        <s v="Yrkesexamen i datateknik och datakommunikationsteknik"/>
        <s v="Yrkesexamen inom kemisk industri"/>
        <s v="Yrkesexamen inom gummibranschen"/>
        <s v="Yrkesexamen för plastmekaniker"/>
        <s v="Yrkesexamen inom pappersindustrin"/>
        <s v="Yrkesexamen i glaskeramik"/>
        <s v="Yrkesexamen inom laboratorie- och mätningsbranschen"/>
        <s v="Yrkesexamen inom processindustrin"/>
        <s v="Yrkesexamen inom skivbranschen"/>
        <s v="Yrkesexamen inom sågbranschen"/>
        <s v="Yrkesexamen för båtbyggnadsbranschen"/>
        <s v="Yrkesexamen för tapetserare"/>
        <s v="Yrkesexamen inom träbranschen"/>
        <s v="Yrkesexamen inom träindustrin"/>
        <s v="Yrkesexamen för korrosionsskyddsmålare"/>
        <s v="Yrkesexamen för golvläggare"/>
        <s v="Yrkesexamen för målare (process-, kemi- och materialteknik)"/>
        <s v="Yrkesexamen för industriytbehandlare"/>
        <s v="Yrkesexamen inom ytbehandlingsbranschen"/>
        <s v="Yrkesexamen för konditor"/>
        <s v="Yrkesexamen för bagare"/>
        <s v="Yrkesexamen för köttförädlare"/>
        <s v="Yrkesexamen för livsmedelsförädlare"/>
        <s v="Yrkesexamen inom livsmedelsindustrin"/>
        <s v="Yrkesexamen inom köttindustrin"/>
        <s v="Yrkesexamen för mjölkförädlare"/>
        <s v="Yrkesexamen inom bageriindustri"/>
        <s v="Yrkesexamen inom mejeriindustri"/>
        <s v="Yrkesexamen i köttkontroll"/>
        <s v="Yrkesexamen i livsmedelsförädling"/>
        <s v="Yrkesexamen inom bageribranschen"/>
        <s v="Yrkesexamen för yrkesdykare"/>
        <s v="Yrkesexamen i byggproduktion"/>
        <s v="Yrkesexamen i husbyggnadsbranschen"/>
        <s v="Yrkesexamen i jordschaktning"/>
        <s v="Yrkesexamen inom branschen för byggnads-produkter"/>
        <s v="Yrkesexamen inom vattenförsörjning"/>
        <s v="Yrkesexamen inom lantmäteribranschen"/>
        <s v="Yrkesexamen för läderberedare"/>
        <s v="Yrkesexamen för körsnär"/>
        <s v="Yrkesexamen inom väsk- och läderbranschen"/>
        <s v="Yrkesexamen inom skobranschen"/>
        <s v="Yrkesexamen inom textilbranschen (textil- och beklädnadsteknik)"/>
        <s v="Yrkesexamen inom beklädnadsbranschen (textil- och beklädnadsteknik)"/>
        <s v="Yrkesexamen inom textil- och modebranschen"/>
        <s v="Yrkesexamen för efterbearbetare inom tryckmedia"/>
        <s v="Yrkesexamen för bokbindare"/>
        <s v="Yrkesexamen för tryckare"/>
        <s v="Yrkesexamen för grafiker, tryckmedia"/>
        <s v="Yrkesexamen för digital tryckare"/>
        <s v="Yrkesexamen i produktionsteknik"/>
        <s v="Yrkesexamen för planeringsassistent"/>
        <s v="Yrkesexamen i miljövård"/>
        <s v="Yrkesexamen i underhåll av järnvägsmateriel"/>
        <s v="Yrkesexamen inom inredningsbranschen (övring utbildning inom teknik och kommunikation)"/>
        <s v="Yrkesexamen för mätare och kalibrerare"/>
        <s v="Yrkesexamen för vindkraftsmontör"/>
        <s v="Yrkesexamen inom miljöbranschen"/>
        <s v="Grundexamen inom lantbruksbranschen"/>
        <s v="Grundexamen inom hästhushållning"/>
        <s v="Grundexamen inom trädgårdsbranschen"/>
        <s v="Grundexamen inom skogsbranschen, annan än kompetensområdet för körning av skogsmaskiner "/>
        <s v="Grundexamen inom skogsbranschen: kompetensområdet för körning av skogsmaskiner "/>
        <s v="Grundexamen i fiskeri"/>
        <s v="Grundexamen i natur och miljö"/>
        <s v="Yrkesexamen för hästtränare"/>
        <s v="Yrkesexamen för skötsel av och omsorg om produkstionsdjur"/>
        <s v="Yrkesexamen för hovslagare"/>
        <s v="Yrkesexamen inom renhushållning"/>
        <s v="Yrkesexamen för seminolog"/>
        <s v="Yrkesexamen för odlare"/>
        <s v="Yrkesexamen för ridlärare"/>
        <s v="Yrkesexamen för biodlare"/>
        <s v="Yrkesexamen inom hästhushållning"/>
        <s v="Yrkesexamen inom lantbruksbranschen"/>
        <s v="Yrkesexamen för florist"/>
        <s v="Yrkesexamen för grönsektorn"/>
        <s v="Yrkesexamen inom vinproduktion"/>
        <s v="Yrkesexamen för odlingsträdgårdsmästare"/>
        <s v="Yrkesexamen i gröninredning"/>
        <s v="Yrkesexamen inom trädgårdsbranschen"/>
        <s v="Yrkesexamen för skogsmaskinsmontör"/>
        <s v="Yrkesexamen för företagare inom skogsbruk"/>
        <s v="Yrkesexamen inom bioenergibranschen"/>
        <s v="Yrkesexamen för skogsmaskinsförare"/>
        <s v="Yrkesexamen i biltransport av trävaror"/>
        <s v="Yrkesexamen för arborist"/>
        <s v="Yrkesexamen inom skogsbranschen"/>
        <s v="Yrkesexamen för fiskförädlare"/>
        <s v="Yrkesexamen för fiskodlare"/>
        <s v="Yrkesexamen för fiskeguide"/>
        <s v="Yrkesexamen i fiskeri"/>
        <s v="Yrkesexamen för skötare av golfbana"/>
        <s v="Yrkesexamen i djurskötsel"/>
        <s v="Yrkesexamen för vildmarks- och naturguide"/>
        <s v="Yrkesexamen i landsbygdsturism"/>
        <s v="Yrkesexamen inom branschen för naturprodukter"/>
        <s v="Yrkesexamen inom naturbranschen"/>
        <s v="Grundexamen inom social- och hälsovårdsbranschen"/>
        <s v="Grundexamen i tandteknik"/>
        <s v="Grundexamen inom läkemedelsbranschen"/>
        <s v="Grundexamen i instrumentvård"/>
        <s v="Yrkesexamen i massage"/>
        <s v="Yrkesexamen för instrumentskötare"/>
        <s v="Yrkesexamen för familjedagvårdare"/>
        <s v="Yrkesexamen i mentalhälsoarbete och missbrukarvård"/>
        <s v="Yrkesexamen i fotvård"/>
        <s v="Yrkesexamen för specialhandledare av barn och ungdom"/>
        <s v="Yrkesexamen för optisk slipare"/>
        <s v="Yrkesexamen för obduktionspreparator"/>
        <s v="Yrkesexamen inom omsorgsarbete för utvecklingsstörda"/>
        <s v="Yrkesexamen i gipsning"/>
        <s v="Yrkesexamen för ledare för skolgång och morgon- och eftermiddagsverksamhet"/>
        <s v="Yrkesexamen inom hälsovårdsbranschen"/>
        <s v="Grundexamen i turism"/>
        <s v="Grundexamen inom hotell-, restaurang- och cateringbranschen"/>
        <s v="Grundexamen i hemarbets- och rengöringsservice"/>
        <s v="Grundexamen inom rengörings- och fastighetsservicebranschen"/>
        <s v="Grundexamen inom restaurang- och cateringbranschen"/>
        <s v="Grundexamen i ungdoms- och fritidsinstruktion"/>
        <s v="Grundexamen i idrott"/>
        <s v="Grundexamen i barn- och familjearbete"/>
        <s v="Grundexamen i pedagogisk verksamhet och handledning"/>
        <s v="Grundexamen inom hårbranschen"/>
        <s v="Grundexamen inom skönhetsbranschen"/>
        <s v="Grundexamen inom hår- och skönhetsbranschen"/>
        <s v="Grundexamen i sjöfart"/>
        <s v="Grundexamen i logistik:annan än kompetensområdet för transportservice"/>
        <s v="Grundexamen i logistik:kompetensområdet för transportservice"/>
        <s v="Grundexamen i flygledning"/>
        <s v="Grundexamen inom säkerhetsbranschen"/>
        <s v="Yrkesexamen för hotellreceptionist"/>
        <s v="Yrkesexamen för anstaltsvårdare"/>
        <s v="Yrkesexamen för servitör"/>
        <s v="Yrkesexamen för kock i storhushåll"/>
        <s v="Yrkesexamen för restaurangkock"/>
        <s v="Yrkesexamen inom resebyråbranschen"/>
        <s v="Yrkesexamen i programtjänster för turister"/>
        <s v="Yrkesexamen i guideservice"/>
        <s v="Yrkesexamen i textilvård"/>
        <s v="Yrkesexamen inom hushållsservice"/>
        <s v="Yrkesexamen inom rengörings- och fastighetsservicebranschen"/>
        <s v="Yrkesexamen i turismservice"/>
        <s v="Yrkesexamen i kundservice på restaurang"/>
        <s v="Yrkesexamen i matservice"/>
        <s v="Yrkesexamen i kontakttolkning"/>
        <s v="Yrkesexamen i skötsel av idrottsanläggningar"/>
        <s v="Yrkesexamen för kyrkvaktmästare"/>
        <s v="Yrkesexamen i idrott"/>
        <s v="Yrkesexamen för tränare"/>
        <s v="Yrkesexamen i pedagogisk verksamhet och handledning"/>
        <s v="Yrkesexamen i församlings- och begravningsservice"/>
        <s v="Yrkesexamen i idrott och träning"/>
        <s v="Yrkesexamen inom hårbranschen"/>
        <s v="Yrkesexamen inom lasthantering"/>
        <s v="Yrkesexamen för busschaufför"/>
        <s v="Yrkesexamen för kombinationsfordonsförare"/>
        <s v="Yrkesexamen för flygplatsservice"/>
        <s v="Yrkesexamen i sjöfart"/>
        <s v="Yrkesexamen inom transportbranschen"/>
        <s v="Yrkesexamen inom säkerhetsbranschen"/>
        <s v="Specialyrkesexamen för trafiklärare"/>
        <s v="Specialyrkesexamen för vapensmedsmästare"/>
        <s v="Specialyrkesexamen för förgyllare"/>
        <s v="Specialyrkesexamen för glasblåsarmästare"/>
        <s v="Specialyrkesexamen för restaureringsmästare"/>
        <s v="Specialyrkesexamen för instruktör i romkultur"/>
        <s v="Specialyrkesexamen för sameslöjdsmästare"/>
        <s v="Specialyrkesexamen för smedsmästare"/>
        <s v="Specialyrkesexamen för instrumentbyggarmästare"/>
        <s v="Specialyrkesexamen inom beklädnadsbranschen (hantverk och konstindustri)"/>
        <s v="Specialyrkesexamen för hantverkarmästare"/>
        <s v="Specialyrkesexamen för ädelmetallbranschen"/>
        <s v="Specialyrkesexamen inom konstindustrin"/>
        <s v="Specialyrkesexamen för fotograf"/>
        <s v="Specialyrkesexamen för visuell kommunikation"/>
        <s v="Specialyrkesexamen inom teaterbranschen"/>
        <s v="Specialyrkesexamen inom föreställnings- och teaterteknik"/>
        <s v="Specialyrkesexamen inom mediebranschen"/>
        <s v="Ledarskap, specialyrkesexamen"/>
        <s v="Specialyrkesexamen för föreståndare inom handeln"/>
        <s v="Specialyrkesexamen för matmästare"/>
        <s v="Specialyrkesexamen inom utrikeshandeln"/>
        <s v="Specialyrkesexamen i företagsledning"/>
        <s v="Specialyrkesexamen för försäljare inom bilbranschen"/>
        <s v="Specialyrkesexamen i ekonomi- och personalförvaltning"/>
        <s v="Specialyrkesexamen inom marknadsföringskommunikation"/>
        <s v="Specialyrkesexamen för informationsförmedling och logistiska tjänster"/>
        <s v="Specialyrkesexamen för företagsrådgivare"/>
        <s v="Specialyrkesexamen inom fastighetsförvaltning"/>
        <s v="Specialyrkesexamen i ledarskap och företagsledning"/>
        <s v="Specialyrkesexamen i affärsverksamhet"/>
        <s v="Specialyrkesexamen i servicelogistik"/>
        <s v="Specialyrkesexamen i informations- och kommunikationsteknik"/>
        <s v="Specialyrkesexamen för svetsarmästare"/>
        <s v="Specialyrkesexamen för maskinmontörsmästare"/>
        <s v="Specialyrkesexamen för verkstadsmästare"/>
        <s v="Specialyrkesexamen för plåtarbetsmästare"/>
        <s v="Specialyrkesexamen för låssmedsmästare"/>
        <s v="Specialyrkesexamen för verktygsmästare"/>
        <s v="Specialyrkesexamen för avgjutarmästare"/>
        <s v="Specialyrkesexamen för gjutmodellmästare"/>
        <s v="Specialyrkesexamen inom underhåll"/>
        <s v="Specialyrkesexamen för byggnadsplåtslagarmästare"/>
        <s v="Specialyrkesexamen inom skeppsbyggnadsbranschen"/>
        <s v="Specialyrkesexamen i chefskap inom produktion"/>
        <s v="Specialyrkesexamen i maskinmontering och underhåll"/>
        <s v="Specialyrkesexamen för ventilationsmontör"/>
        <s v="Specialyrkesexamen för fjärrvärmeövermontör"/>
        <s v="Specialyrkesexamen i fastighetsservice"/>
        <s v="Specialyrkesexamen för sotarmästare"/>
        <s v="Specialyrkesexamen för rörmontör"/>
        <s v="Specialyrkesexamen för kylmästare"/>
        <s v="Specialyrkesexamen i husteknik"/>
        <s v="Specialyrkesexamen för karosseri- och bilplåtsmästare"/>
        <s v="Specialyrkesexamen för billackerarmästare"/>
        <s v="Specialyrkesexamen för trafikförman"/>
        <s v="Specialyrkesexamen för bilmekaniker"/>
        <s v="Specialyrkesexamen för arbetsledning inom bilbranschen"/>
        <s v="Specialyrkesexamen inom lagerbranschen"/>
        <s v="Specialyrkesexamen i flygplansmekanik"/>
        <s v="Specialyrkesexamen inom fordonsbranschen"/>
        <s v="Specialyrkesexamen för automationsövermontör"/>
        <s v="Specialyrkesexamen inom elnätsbranschen"/>
        <s v="Specialyrkesexamen för elövermontör"/>
        <s v="Specialyrkesexamen för fartygselmästare"/>
        <s v="Specialyrkesexamen för kraftverksbranschen"/>
        <s v="Specialyrkesexamen inom energibranschen"/>
        <s v="Specialyrkesexamen inom el- och automationsbranschen"/>
        <s v="Specialyrkesexamen i datateknik och datakommunikationsteknik"/>
        <s v="Specialyrkesexamen inom kemisk industri"/>
        <s v="Specialyrkesexamen inom pappersindustrin"/>
        <s v="Specialyrkesexamen i plastteknik"/>
        <s v="Specialyrkesexamen inom processindustrin"/>
        <s v="Specialyrkesexamen för skivmästare"/>
        <s v="Specialyrkesexamen för sågmästare"/>
        <s v="Specialyrkesexamen för båtbyggnadsbranschen"/>
        <s v="Specialyrkesexamen för tapetserarmästare"/>
        <s v="Specialyrkesexamen inom träbranschen"/>
        <s v="Specialyrkesexamen inom träindustrin"/>
        <s v="Specialyrkesexamen för ytbehandlingsmästare"/>
        <s v="Specialyrkesexamen för målarmästare (process-, kemi- och materialteknik)"/>
        <s v="Specialyrkesexamen för golvmästare"/>
        <s v="Specialyrkesexamen inom ytbehandlingsbranschen"/>
        <s v="Specialyrkesexamen för konditormästare"/>
        <s v="Specialyrkesexamen för bagarmästare"/>
        <s v="Specialyrkesexamen inom livsmedelsbranschen"/>
        <s v="Specialyrkesexamen inom bageribranschen"/>
        <s v="Specialyrkesexamen för arbetsplatschef inom byggnadsbranschen"/>
        <s v="Specialyrkesexamen i husbyggnad"/>
        <s v="Specialyrkesexamen inom markanläggningsbranschen"/>
        <s v="Specialyrkesexamen i byggproduktion"/>
        <s v="Specialyrkesexamen för arbetsledningen inom byggnadsbranschen"/>
        <s v="Specialyrkesexamen för körsnärsmästare"/>
        <s v="Specialyrkesexamen för väsk- och lädermästare"/>
        <s v="Specialyrkesexamen för läderberedarmästare"/>
        <s v="Specialyrkesexamen inom skobranschen"/>
        <s v="Specialyrkesexamen inom skobranschen (textil- och beklädnadsteknik)"/>
        <s v="Specialyrkesexamen inom beklädnadsbranschen"/>
        <s v="Specialyrkesexamen inom textil- och modebranschen"/>
        <s v="Specialyrkesexamen för bokbindarmästare"/>
        <s v="Specialyrkesexamen för maskinbokbindarmästare"/>
        <s v="Specialyrkesexamen för tryckarmästare"/>
        <s v="Specialyrkesexamen för rotationsmästare"/>
        <s v="Specialyrkesexamen för ombrytningsmästare"/>
        <s v="Speciayrkesexamen för faktor"/>
        <s v="Specialyrkesexamen i produktionsteknik"/>
        <s v="Specialyrkesexamen i teknik"/>
        <s v="Specialyrkesexamen för produktutvecklingsarbete"/>
        <s v="Specialyrkesexamen inom miljöområdet"/>
        <s v="Specialyrkesexamen för farmarmästare"/>
        <s v="Specialyrkesexamen i vattenhushållning på landsbygden"/>
        <s v="Specialyrkesexamen för ridlärare"/>
        <s v="Specialyrkesexamen för stallmästare"/>
        <s v="Specialyrkesexamen inom lantbruksbranschen"/>
        <s v="Specialyrkesexamen inom hästhushållning"/>
        <s v="Specialyrkesexamen för floristmästare"/>
        <s v="Specialyrkesexamen för grönsektorn"/>
        <s v="Specialyrkesexamen inom trädgårdsbranschen"/>
        <s v="Specialyrkesexamen för kartläggare av naturen"/>
        <s v="Specialyrkesexamen för skogsmästare"/>
        <s v="Specialyrkesexamen i virkesdrivning"/>
        <s v="Specialyrkesexamen inom skogsbranschen"/>
        <s v="Specialyrkesexamen i fiskeri"/>
        <s v="Specialyrkesexamen inom branschen för naturprodukter"/>
        <s v="Specialyrkesexamen för viltmästare"/>
        <s v="Specialyrkesexamen för utveckling av landsbygden"/>
        <s v="Specialyrkesexamen för golfbanemästare"/>
        <s v="Specialyrkesexamen i djurskötsel"/>
        <s v="Specialyrkesexamen inom naturbranschen"/>
        <s v="Specialyrkesexamen i massage"/>
        <s v="Specialyrkesexamen i tolkning för talskadade"/>
        <s v="Specialyrkesexamen i immobilisationsvård"/>
        <s v="Specialyrkesexamen i psykiatrisk vård"/>
        <s v="Specialyrkesexamen i äldreomsorg"/>
        <s v="Specialyrkesexamen för ledare för skolgång och morgon- och eftermiddagsverksamhet"/>
        <s v="Specialyrkesexamen för instrumentskötare"/>
        <s v="Specialyrkesexamen inom omsorgsarbete för utvecklingsstörda"/>
        <s v="Specialyrkesexamen för synrehabiliteringshandledare"/>
        <s v="Specialyrkesexamen i arbetslivsträning"/>
        <s v="Specialyrkesexamen i mentalhälsoarbete och missbrukarvård"/>
        <s v="Specialyrkesexamen i rehabiliterings- stöd- och handledningstjänster"/>
        <s v="Specialyrkesexamen för barmästare"/>
        <s v="Specialyrkesexamen i tjänster för specialkost"/>
        <s v="Specialyrkesexamen i chefskap inom inkvarterings- och kosthållsbranschen"/>
        <s v="Specialyrkesexamen för ledare av städningsarbete"/>
        <s v="Specialyrkesexamen för städtekniker"/>
        <s v="Specialyrkesexamen i textilvård"/>
        <s v="Specialyrkesexamen inom rengörings- och fastighetsservicebranschen"/>
        <s v="Specialyrkesexamen för idrottsanläggningsmästare"/>
        <s v="Specialyrkesexamen i träning"/>
        <s v="Specialyrkesexamen i rättstolkning"/>
        <s v="Specialyrkesexamen i pedagogisk verksamhet och handledning"/>
        <s v="Specialyrkesexamen i skötsel av idrottsanläggningar"/>
        <s v="Specialyrkesexamen inom skönhetsbranschen"/>
        <s v="Specialyrkesexamen inom hårbranschen"/>
        <s v="Specialyrkesexamen inom hår- och skönhetsbranschen"/>
        <s v="Specialyrkesexamen inom lasthantering"/>
        <s v="Specialyrkesexamen för säkerhetsvakt"/>
        <s v="Handledande utbildning för yrkesutbildning"/>
        <s v="Utbildning som handleder för arbete och ett självständigt liv"/>
        <s v="Övrig yrkesutbildning,(531/2017 , 8§ 1)-  punkt"/>
        <s v="Övrig yrkesutbildning,(531/2017 , 8§ 2)-  punkt"/>
        <s v="Studier som stöder studiefärdigheterna, som huvudsakligt innehål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7">
  <r>
    <x v="0"/>
    <s v="PT"/>
    <x v="0"/>
    <s v="poistuu 31.7.2018"/>
    <n v="2"/>
    <n v="3"/>
    <n v="21"/>
    <m/>
    <m/>
    <s v="OK.03.02.PT"/>
    <s v="OK.02.3.PT"/>
    <s v="10231"/>
    <s v="Humanistiset ja taidealat, kustannusryhmä 3, PT"/>
    <x v="0"/>
    <x v="0"/>
    <s v="02"/>
    <s v=""/>
    <s v="03"/>
    <n v="3"/>
    <s v=""/>
    <x v="0"/>
  </r>
  <r>
    <x v="1"/>
    <s v="PT"/>
    <x v="1"/>
    <s v="voimaan 1.8.2018"/>
    <n v="2"/>
    <n v="3"/>
    <n v="21"/>
    <m/>
    <m/>
    <s v="OK.03.02.PT"/>
    <s v="OK.02.3.PT"/>
    <s v="10231"/>
    <s v="Humanistiset ja taidealat, kustannusryhmä 3, PT"/>
    <x v="0"/>
    <x v="1"/>
    <s v="02"/>
    <s v=""/>
    <s v="03"/>
    <n v="3"/>
    <s v=""/>
    <x v="1"/>
  </r>
  <r>
    <x v="2"/>
    <s v="PT"/>
    <x v="2"/>
    <m/>
    <n v="2"/>
    <n v="4"/>
    <n v="21"/>
    <m/>
    <m/>
    <s v="OK.04.02.PT"/>
    <s v="OK.02.4.PT"/>
    <s v="10241"/>
    <s v="Humanistiset ja taidealat, kustannusryhmä 4, PT"/>
    <x v="1"/>
    <x v="2"/>
    <s v="02"/>
    <s v=""/>
    <s v="04"/>
    <n v="4"/>
    <s v=""/>
    <x v="2"/>
  </r>
  <r>
    <x v="3"/>
    <s v="PT"/>
    <x v="3"/>
    <s v="poistuu 31.7.2018"/>
    <n v="2"/>
    <n v="3"/>
    <n v="21"/>
    <m/>
    <m/>
    <s v="OK.03.02.PT"/>
    <s v="OK.02.3.PT"/>
    <s v="10231"/>
    <s v="Humanistiset ja taidealat, kustannusryhmä 3, PT"/>
    <x v="0"/>
    <x v="1"/>
    <s v="02"/>
    <s v=""/>
    <s v="03"/>
    <n v="3"/>
    <s v=""/>
    <x v="3"/>
  </r>
  <r>
    <x v="4"/>
    <s v="PT"/>
    <x v="4"/>
    <m/>
    <n v="2"/>
    <n v="3"/>
    <n v="21"/>
    <m/>
    <m/>
    <s v="OK.03.02.PT"/>
    <s v="OK.02.3.PT"/>
    <s v="10231"/>
    <s v="Humanistiset ja taidealat, kustannusryhmä 3, PT"/>
    <x v="0"/>
    <x v="1"/>
    <s v="02"/>
    <s v=""/>
    <s v="03"/>
    <n v="3"/>
    <s v=""/>
    <x v="4"/>
  </r>
  <r>
    <x v="5"/>
    <s v="PT"/>
    <x v="5"/>
    <s v="poistui 31.7.2017"/>
    <n v="2"/>
    <n v="3"/>
    <n v="21"/>
    <m/>
    <m/>
    <s v="OK.03.02.PT"/>
    <s v="OK.02.3.PT"/>
    <s v="10231"/>
    <s v="Humanistiset ja taidealat, kustannusryhmä 3, PT"/>
    <x v="0"/>
    <x v="1"/>
    <s v="02"/>
    <s v=""/>
    <s v="03"/>
    <n v="3"/>
    <s v=""/>
    <x v="5"/>
  </r>
  <r>
    <x v="6"/>
    <s v="PT"/>
    <x v="6"/>
    <s v="voimaan 1.8.2017"/>
    <n v="2"/>
    <n v="3"/>
    <n v="21"/>
    <m/>
    <m/>
    <s v="OK.03.02.PT"/>
    <s v="OK.02.3.PT"/>
    <s v="10231"/>
    <s v="Humanistiset ja taidealat, kustannusryhmä 3, PT"/>
    <x v="0"/>
    <x v="1"/>
    <s v="02"/>
    <s v=""/>
    <s v="03"/>
    <n v="3"/>
    <s v=""/>
    <x v="6"/>
  </r>
  <r>
    <x v="7"/>
    <s v="PT"/>
    <x v="7"/>
    <s v="voimaan 1.8.2018"/>
    <n v="2"/>
    <n v="3"/>
    <n v="21"/>
    <m/>
    <m/>
    <s v="OK.03.02.PT"/>
    <s v="OK.02.3.PT"/>
    <s v="10231"/>
    <s v="Humanistiset ja taidealat, kustannusryhmä 3, PT"/>
    <x v="0"/>
    <x v="1"/>
    <s v="02"/>
    <s v=""/>
    <s v="03"/>
    <n v="3"/>
    <s v=""/>
    <x v="7"/>
  </r>
  <r>
    <x v="8"/>
    <s v="PT"/>
    <x v="8"/>
    <s v="poistuu 31.7.2018"/>
    <n v="2"/>
    <n v="2"/>
    <n v="23"/>
    <m/>
    <m/>
    <s v="OK.02.09.PT"/>
    <s v="OK.09.2.PT"/>
    <s v="10921"/>
    <s v="Terveys- ja hyvinvointialat, kustannusryhmä 2, PT"/>
    <x v="2"/>
    <x v="3"/>
    <s v="09"/>
    <s v="ERI ALA"/>
    <s v="02"/>
    <n v="2"/>
    <s v=""/>
    <x v="8"/>
  </r>
  <r>
    <x v="9"/>
    <s v="PT"/>
    <x v="9"/>
    <m/>
    <n v="2"/>
    <n v="3"/>
    <n v="21"/>
    <m/>
    <m/>
    <s v="OK.03.02.PT"/>
    <s v="OK.02.3.PT"/>
    <s v="10231"/>
    <s v="Humanistiset ja taidealat, kustannusryhmä 3, PT"/>
    <x v="0"/>
    <x v="1"/>
    <s v="02"/>
    <s v=""/>
    <s v="03"/>
    <n v="3"/>
    <s v=""/>
    <x v="9"/>
  </r>
  <r>
    <x v="10"/>
    <s v="AT"/>
    <x v="10"/>
    <s v="poistuu 31.12.2018"/>
    <n v="2"/>
    <n v="3"/>
    <n v="21"/>
    <m/>
    <m/>
    <s v="OK.03.02.AT&amp;EAT"/>
    <s v="OK.02.3.AT&amp;EAT"/>
    <s v="10232"/>
    <s v="Humanistiset ja taidealat, kustannusryhmä 3, AT&amp;EAT"/>
    <x v="3"/>
    <x v="4"/>
    <s v="02"/>
    <s v=""/>
    <s v="03"/>
    <n v="3"/>
    <s v=""/>
    <x v="10"/>
  </r>
  <r>
    <x v="11"/>
    <s v="AT"/>
    <x v="11"/>
    <s v="poistuu 31.12.2018"/>
    <n v="2"/>
    <n v="3"/>
    <n v="21"/>
    <m/>
    <m/>
    <s v="OK.03.02.AT&amp;EAT"/>
    <s v="OK.02.3.AT&amp;EAT"/>
    <s v="10232"/>
    <s v="Humanistiset ja taidealat, kustannusryhmä 3, AT&amp;EAT"/>
    <x v="3"/>
    <x v="4"/>
    <s v="02"/>
    <s v=""/>
    <s v="03"/>
    <n v="3"/>
    <s v=""/>
    <x v="11"/>
  </r>
  <r>
    <x v="12"/>
    <s v="AT"/>
    <x v="12"/>
    <s v="poistuu 31.12.2018"/>
    <n v="2"/>
    <n v="3"/>
    <n v="21"/>
    <m/>
    <m/>
    <s v="OK.03.02.AT&amp;EAT"/>
    <s v="OK.02.3.AT&amp;EAT"/>
    <s v="10232"/>
    <s v="Humanistiset ja taidealat, kustannusryhmä 3, AT&amp;EAT"/>
    <x v="3"/>
    <x v="4"/>
    <s v="02"/>
    <s v=""/>
    <s v="03"/>
    <n v="3"/>
    <s v=""/>
    <x v="12"/>
  </r>
  <r>
    <x v="13"/>
    <s v="AT"/>
    <x v="13"/>
    <s v="poistuu 31.12.2018"/>
    <n v="2"/>
    <n v="3"/>
    <n v="21"/>
    <m/>
    <m/>
    <s v="OK.03.02.AT&amp;EAT"/>
    <s v="OK.02.3.AT&amp;EAT"/>
    <s v="10232"/>
    <s v="Humanistiset ja taidealat, kustannusryhmä 3, AT&amp;EAT"/>
    <x v="3"/>
    <x v="4"/>
    <s v="02"/>
    <s v=""/>
    <s v="03"/>
    <n v="3"/>
    <s v=""/>
    <x v="13"/>
  </r>
  <r>
    <x v="14"/>
    <s v="AT"/>
    <x v="14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14"/>
  </r>
  <r>
    <x v="15"/>
    <s v="AT"/>
    <x v="15"/>
    <s v="poistuu 31.12.2018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15"/>
  </r>
  <r>
    <x v="16"/>
    <s v="AT"/>
    <x v="16"/>
    <m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16"/>
  </r>
  <r>
    <x v="17"/>
    <s v="AT"/>
    <x v="17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17"/>
  </r>
  <r>
    <x v="18"/>
    <s v="AT"/>
    <x v="18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18"/>
  </r>
  <r>
    <x v="19"/>
    <s v="AT"/>
    <x v="19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9"/>
  </r>
  <r>
    <x v="20"/>
    <s v="AT"/>
    <x v="20"/>
    <s v="poistuu 31.12.2018"/>
    <n v="7"/>
    <n v="2"/>
    <m/>
    <m/>
    <m/>
    <s v="OK.02.07.AT&amp;EAT"/>
    <s v="OK.07.2.AT&amp;EAT"/>
    <s v="10722"/>
    <s v="Tekniikan alat, kustannusryhmä 2, AT&amp;EAT"/>
    <x v="5"/>
    <x v="7"/>
    <n v="7"/>
    <s v=""/>
    <n v="2"/>
    <n v="2"/>
    <s v=""/>
    <x v="20"/>
  </r>
  <r>
    <x v="21"/>
    <s v="AT"/>
    <x v="21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1"/>
  </r>
  <r>
    <x v="22"/>
    <s v="AT"/>
    <x v="22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2"/>
  </r>
  <r>
    <x v="23"/>
    <s v="AT"/>
    <x v="23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3"/>
  </r>
  <r>
    <x v="24"/>
    <s v="AT"/>
    <x v="24"/>
    <s v="voimaan 1.1.2019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4"/>
  </r>
  <r>
    <x v="25"/>
    <s v="AT"/>
    <x v="25"/>
    <s v="voimaan 1.1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5"/>
  </r>
  <r>
    <x v="25"/>
    <s v="AT"/>
    <x v="26"/>
    <s v="poistuu 31.12.2017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5"/>
  </r>
  <r>
    <x v="26"/>
    <s v="AT"/>
    <x v="27"/>
    <s v="poistuu 31.7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6"/>
  </r>
  <r>
    <x v="27"/>
    <s v="AT"/>
    <x v="28"/>
    <s v="poistui 31.12.2016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7"/>
  </r>
  <r>
    <x v="28"/>
    <s v="AT"/>
    <x v="29"/>
    <s v="voimaan 1.1.2017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8"/>
  </r>
  <r>
    <x v="29"/>
    <s v="AT"/>
    <x v="30"/>
    <s v="poistui 31.7.2016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9"/>
  </r>
  <r>
    <x v="30"/>
    <s v="AT"/>
    <x v="31"/>
    <m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30"/>
  </r>
  <r>
    <x v="31"/>
    <s v="PT"/>
    <x v="32"/>
    <s v="poistuu 31.7.2018"/>
    <n v="4"/>
    <n v="1"/>
    <n v="41"/>
    <m/>
    <m/>
    <s v="OK.01.04.PT"/>
    <s v="OK.04.1.PT"/>
    <s v="10411"/>
    <s v="Kauppa, hallinto ja oikeustieteet, kustannusryhmä 1, PT"/>
    <x v="6"/>
    <x v="8"/>
    <s v="04"/>
    <s v=""/>
    <s v="01"/>
    <n v="1"/>
    <s v=""/>
    <x v="31"/>
  </r>
  <r>
    <x v="31"/>
    <s v="PT"/>
    <x v="33"/>
    <s v="voimaan 1.8.2018"/>
    <n v="4"/>
    <n v="1"/>
    <n v="41"/>
    <m/>
    <m/>
    <s v="OK.01.04.PT"/>
    <s v="OK.04.1.PT"/>
    <s v="10411"/>
    <s v="Kauppa, hallinto ja oikeustieteet, kustannusryhmä 1, PT"/>
    <x v="6"/>
    <x v="8"/>
    <s v="04"/>
    <s v=""/>
    <s v="01"/>
    <n v="1"/>
    <s v=""/>
    <x v="31"/>
  </r>
  <r>
    <x v="32"/>
    <s v="AT"/>
    <x v="34"/>
    <s v="poistuu 31.7.2018"/>
    <n v="4"/>
    <n v="2"/>
    <n v="41"/>
    <m/>
    <m/>
    <s v="OK.02.07.AT&amp;EAT"/>
    <s v="OK.07.2.AT&amp;EAT"/>
    <s v="10722"/>
    <s v="Tekniikan alat, kustannusryhmä 2, AT&amp;EAT"/>
    <x v="5"/>
    <x v="7"/>
    <s v="07"/>
    <s v="ERI ALA"/>
    <s v="02"/>
    <n v="2"/>
    <s v=""/>
    <x v="32"/>
  </r>
  <r>
    <x v="33"/>
    <s v="AT"/>
    <x v="35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3"/>
  </r>
  <r>
    <x v="34"/>
    <s v="AT"/>
    <x v="36"/>
    <s v="voimaan 1.8.2017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4"/>
  </r>
  <r>
    <x v="35"/>
    <s v="AT"/>
    <x v="37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5"/>
  </r>
  <r>
    <x v="36"/>
    <s v="AT"/>
    <x v="38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6"/>
  </r>
  <r>
    <x v="37"/>
    <s v="AT"/>
    <x v="39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7"/>
  </r>
  <r>
    <x v="38"/>
    <s v="AT"/>
    <x v="40"/>
    <s v="poistuu 31.7.2018"/>
    <n v="4"/>
    <n v="2"/>
    <n v="41"/>
    <m/>
    <m/>
    <s v="OK.02.07.AT&amp;EAT"/>
    <s v="OK.07.2.AT&amp;EAT"/>
    <s v="10722"/>
    <s v="Tekniikan alat, kustannusryhmä 2, AT&amp;EAT"/>
    <x v="5"/>
    <x v="7"/>
    <s v="07"/>
    <s v="ERI ALA"/>
    <s v="02"/>
    <n v="2"/>
    <s v=""/>
    <x v="38"/>
  </r>
  <r>
    <x v="39"/>
    <s v="AT"/>
    <x v="41"/>
    <s v="poistui 31.7.2017"/>
    <n v="4"/>
    <n v="2"/>
    <n v="41"/>
    <m/>
    <m/>
    <s v="OK.02.10.AT&amp;EAT"/>
    <s v="OK.10.2.AT&amp;EAT"/>
    <s v="11022"/>
    <s v="Palvelualat, kustannusryhmä 2, AT&amp;EAT"/>
    <x v="8"/>
    <x v="10"/>
    <s v="10"/>
    <s v="ERI ALA"/>
    <s v="02"/>
    <n v="2"/>
    <s v=""/>
    <x v="39"/>
  </r>
  <r>
    <x v="40"/>
    <s v="AT"/>
    <x v="42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40"/>
  </r>
  <r>
    <x v="41"/>
    <s v="AT"/>
    <x v="43"/>
    <m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41"/>
  </r>
  <r>
    <x v="42"/>
    <s v="AT"/>
    <x v="44"/>
    <m/>
    <n v="3"/>
    <n v="3"/>
    <n v="32"/>
    <m/>
    <m/>
    <s v="OK.03.03.AT&amp;EAT"/>
    <s v="OK.03.3.AT&amp;EAT"/>
    <s v="10332"/>
    <s v="Yhteiskunnalliset alat, kustannusryhmä 3, AT&amp;EAT"/>
    <x v="9"/>
    <x v="11"/>
    <s v="03"/>
    <s v=""/>
    <s v="03"/>
    <n v="3"/>
    <s v=""/>
    <x v="42"/>
  </r>
  <r>
    <x v="43"/>
    <s v="AT"/>
    <x v="45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43"/>
  </r>
  <r>
    <x v="44"/>
    <s v="AT"/>
    <x v="46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44"/>
  </r>
  <r>
    <x v="45"/>
    <s v="AT"/>
    <x v="47"/>
    <s v="poistuu 31.12.2017"/>
    <n v="10"/>
    <n v="1"/>
    <n v="104"/>
    <m/>
    <m/>
    <s v="OK.02.10.AT&amp;EAT"/>
    <s v="OK.10.2.AT&amp;EAT"/>
    <s v="11022"/>
    <s v="Palvelualat, kustannusryhmä 2, AT&amp;EAT"/>
    <x v="8"/>
    <x v="10"/>
    <s v="10"/>
    <s v=""/>
    <s v="02"/>
    <n v="2"/>
    <s v="ERI KUST"/>
    <x v="45"/>
  </r>
  <r>
    <x v="46"/>
    <s v="AT"/>
    <x v="48"/>
    <s v="poistuu 31.12.2018"/>
    <n v="3"/>
    <n v="1"/>
    <n v="32"/>
    <m/>
    <m/>
    <s v="OK.01.04.AT&amp;EAT"/>
    <s v="OK.04.1.AT&amp;EAT"/>
    <s v="10412"/>
    <s v="Kauppa, hallinto ja oikeustieteet, kustannusryhmä 1, AT&amp;EAT"/>
    <x v="7"/>
    <x v="9"/>
    <s v="04"/>
    <s v="ERI ALA"/>
    <s v="01"/>
    <n v="1"/>
    <s v=""/>
    <x v="46"/>
  </r>
  <r>
    <x v="47"/>
    <s v="AT"/>
    <x v="49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47"/>
  </r>
  <r>
    <x v="48"/>
    <s v="AT"/>
    <x v="50"/>
    <m/>
    <n v="10"/>
    <n v="1"/>
    <n v="103"/>
    <m/>
    <m/>
    <s v="OK.01.10.AT&amp;EAT"/>
    <s v="OK.10.1.AT&amp;EAT"/>
    <s v="11012"/>
    <s v="Palvelualat, kustannusryhmä 1, AT&amp;EAT"/>
    <x v="10"/>
    <x v="12"/>
    <s v="10"/>
    <s v=""/>
    <s v="01"/>
    <n v="1"/>
    <s v=""/>
    <x v="48"/>
  </r>
  <r>
    <x v="49"/>
    <s v="AT"/>
    <x v="51"/>
    <m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49"/>
  </r>
  <r>
    <x v="50"/>
    <s v="AT"/>
    <x v="52"/>
    <s v="voimaan 1.1.2019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50"/>
  </r>
  <r>
    <x v="51"/>
    <s v="AT"/>
    <x v="53"/>
    <s v="voimaan 1.1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51"/>
  </r>
  <r>
    <x v="52"/>
    <s v="PT"/>
    <x v="54"/>
    <m/>
    <n v="6"/>
    <n v="2"/>
    <n v="61"/>
    <m/>
    <m/>
    <s v="OK.02.06.PT"/>
    <s v="OK.06.2.PT"/>
    <s v="10621"/>
    <s v="Tietojenkäsittely ja tietoliikenne (ICT), kustannusryhmä 2, PT"/>
    <x v="11"/>
    <x v="13"/>
    <s v="06"/>
    <s v=""/>
    <s v="02"/>
    <n v="2"/>
    <s v=""/>
    <x v="52"/>
  </r>
  <r>
    <x v="53"/>
    <s v="AT"/>
    <x v="55"/>
    <m/>
    <n v="6"/>
    <n v="2"/>
    <n v="61"/>
    <m/>
    <m/>
    <s v="OK.02.06.AT&amp;EAT"/>
    <s v="OK.06.2.AT&amp;EAT"/>
    <s v="10622"/>
    <s v="Tietojenkäsittely ja tietoliikenne (ICT), kustannusryhmä 2, AT&amp;EAT"/>
    <x v="12"/>
    <x v="14"/>
    <s v="06"/>
    <s v=""/>
    <s v="02"/>
    <n v="2"/>
    <s v=""/>
    <x v="53"/>
  </r>
  <r>
    <x v="54"/>
    <s v="PT"/>
    <x v="56"/>
    <s v="poistui 31.7.2017"/>
    <n v="7"/>
    <n v="2"/>
    <n v="71"/>
    <m/>
    <m/>
    <s v="OK.02.07.PT"/>
    <s v="OK.07.2.PT"/>
    <s v="10721"/>
    <s v="Tekniikan alat, kustannusryhmä 2, PT"/>
    <x v="13"/>
    <x v="15"/>
    <s v="07"/>
    <s v=""/>
    <s v="02"/>
    <n v="2"/>
    <s v=""/>
    <x v="54"/>
  </r>
  <r>
    <x v="55"/>
    <s v="PT"/>
    <x v="57"/>
    <s v="poistuu 31.7.2018"/>
    <n v="2"/>
    <n v="2"/>
    <n v="21"/>
    <m/>
    <m/>
    <s v="OK.03.02.PT"/>
    <s v="OK.02.3.PT"/>
    <s v="10231"/>
    <s v="Humanistiset ja taidealat, kustannusryhmä 3, PT"/>
    <x v="0"/>
    <x v="0"/>
    <s v="02"/>
    <s v=""/>
    <s v="03"/>
    <n v="3"/>
    <s v="ERI KUST"/>
    <x v="55"/>
  </r>
  <r>
    <x v="56"/>
    <s v="PT"/>
    <x v="58"/>
    <m/>
    <n v="7"/>
    <n v="3"/>
    <n v="71"/>
    <m/>
    <m/>
    <s v="OK.03.07.PT"/>
    <s v="OK.07.3.PT"/>
    <s v="10731"/>
    <s v="Tekniikan alat, kustannusryhmä 3, PT"/>
    <x v="14"/>
    <x v="16"/>
    <s v="07"/>
    <s v=""/>
    <s v="03"/>
    <n v="3"/>
    <s v=""/>
    <x v="56"/>
  </r>
  <r>
    <x v="57"/>
    <s v="PT"/>
    <x v="59"/>
    <s v="voimaan 1.8.2017"/>
    <n v="7"/>
    <n v="2"/>
    <n v="71"/>
    <m/>
    <m/>
    <s v="OK.02.07.PT"/>
    <s v="OK.07.2.PT"/>
    <s v="10721"/>
    <s v="Tekniikan alat, kustannusryhmä 2, PT"/>
    <x v="13"/>
    <x v="15"/>
    <s v="07"/>
    <s v=""/>
    <s v="02"/>
    <n v="2"/>
    <s v=""/>
    <x v="57"/>
  </r>
  <r>
    <x v="58"/>
    <s v="PT"/>
    <x v="60"/>
    <m/>
    <n v="7"/>
    <n v="2"/>
    <n v="73"/>
    <m/>
    <m/>
    <s v="OK.02.07.PT"/>
    <s v="OK.07.2.PT"/>
    <s v="10721"/>
    <s v="Tekniikan alat, kustannusryhmä 2, PT"/>
    <x v="13"/>
    <x v="15"/>
    <s v="07"/>
    <s v=""/>
    <s v="02"/>
    <n v="2"/>
    <s v=""/>
    <x v="58"/>
  </r>
  <r>
    <x v="59"/>
    <s v="PT"/>
    <x v="61"/>
    <m/>
    <n v="7"/>
    <n v="2"/>
    <n v="73"/>
    <m/>
    <m/>
    <s v="OK.02.10.PT"/>
    <s v="OK.10.2.PT"/>
    <s v="11021"/>
    <s v="Palvelualat, kustannusryhmä 2, PT"/>
    <x v="15"/>
    <x v="17"/>
    <s v="10"/>
    <s v="ERI ALA"/>
    <s v="02"/>
    <n v="2"/>
    <s v=""/>
    <x v="59"/>
  </r>
  <r>
    <x v="60"/>
    <s v="PT"/>
    <x v="62"/>
    <m/>
    <n v="7"/>
    <n v="2"/>
    <n v="71"/>
    <m/>
    <m/>
    <s v="OK.02.07.PT"/>
    <s v="OK.07.2.PT"/>
    <s v="10721"/>
    <s v="Tekniikan alat, kustannusryhmä 2, PT"/>
    <x v="13"/>
    <x v="15"/>
    <s v="07"/>
    <s v=""/>
    <s v="02"/>
    <n v="2"/>
    <s v=""/>
    <x v="60"/>
  </r>
  <r>
    <x v="61"/>
    <s v="PT"/>
    <x v="63"/>
    <m/>
    <n v="7"/>
    <n v="4"/>
    <n v="71"/>
    <m/>
    <m/>
    <s v="OK.04.07.PT"/>
    <s v="OK.07.4.PT"/>
    <s v="10741"/>
    <s v="Tekniikan alat, kustannusryhmä 4, PT"/>
    <x v="16"/>
    <x v="18"/>
    <s v="07"/>
    <s v=""/>
    <s v="04"/>
    <n v="4"/>
    <s v=""/>
    <x v="61"/>
  </r>
  <r>
    <x v="62"/>
    <s v="PT"/>
    <x v="64"/>
    <s v="voimaan 1.8.2018"/>
    <n v="7"/>
    <n v="2"/>
    <n v="71"/>
    <m/>
    <m/>
    <s v="OK.02.07.PT"/>
    <s v="OK.07.2.PT"/>
    <s v="10721"/>
    <s v="Tekniikan alat, kustannusryhmä 2, PT"/>
    <x v="13"/>
    <x v="15"/>
    <s v="07"/>
    <s v=""/>
    <s v="02"/>
    <n v="2"/>
    <s v=""/>
    <x v="62"/>
  </r>
  <r>
    <x v="62"/>
    <s v="PT"/>
    <x v="65"/>
    <s v="poistuu 31.7.2018"/>
    <n v="7"/>
    <n v="2"/>
    <n v="71"/>
    <m/>
    <m/>
    <s v="OK.02.07.PT"/>
    <s v="OK.07.2.PT"/>
    <s v="10721"/>
    <s v="Tekniikan alat, kustannusryhmä 2, PT"/>
    <x v="13"/>
    <x v="15"/>
    <s v="07"/>
    <s v=""/>
    <s v="02"/>
    <n v="2"/>
    <s v=""/>
    <x v="62"/>
  </r>
  <r>
    <x v="63"/>
    <s v="PT"/>
    <x v="66"/>
    <m/>
    <n v="6"/>
    <n v="2"/>
    <n v="61"/>
    <m/>
    <m/>
    <s v="OK.02.06.PT"/>
    <s v="OK.06.2.PT"/>
    <s v="10621"/>
    <s v="Tietojenkäsittely ja tietoliikenne (ICT), kustannusryhmä 2, PT"/>
    <x v="11"/>
    <x v="13"/>
    <s v="06"/>
    <s v=""/>
    <s v="02"/>
    <n v="2"/>
    <s v=""/>
    <x v="63"/>
  </r>
  <r>
    <x v="64"/>
    <s v="PT"/>
    <x v="67"/>
    <m/>
    <n v="7"/>
    <n v="2"/>
    <n v="71"/>
    <m/>
    <m/>
    <s v="OK.02.07.PT"/>
    <s v="OK.07.2.PT"/>
    <s v="10721"/>
    <s v="Tekniikan alat, kustannusryhmä 2, PT"/>
    <x v="13"/>
    <x v="15"/>
    <s v="07"/>
    <s v=""/>
    <s v="02"/>
    <n v="2"/>
    <s v=""/>
    <x v="64"/>
  </r>
  <r>
    <x v="65"/>
    <s v="PT"/>
    <x v="68"/>
    <m/>
    <n v="7"/>
    <n v="2"/>
    <n v="72"/>
    <m/>
    <m/>
    <s v="OK.02.07.PT"/>
    <s v="OK.07.2.PT"/>
    <s v="10721"/>
    <s v="Tekniikan alat, kustannusryhmä 2, PT"/>
    <x v="13"/>
    <x v="15"/>
    <s v="07"/>
    <s v=""/>
    <s v="02"/>
    <n v="2"/>
    <s v=""/>
    <x v="65"/>
  </r>
  <r>
    <x v="66"/>
    <s v="PT"/>
    <x v="69"/>
    <s v="poistuu 31.7.2018"/>
    <n v="7"/>
    <n v="2"/>
    <n v="72"/>
    <m/>
    <m/>
    <s v="OK.02.07.PT"/>
    <s v="OK.07.2.PT"/>
    <s v="10721"/>
    <s v="Tekniikan alat, kustannusryhmä 2, PT"/>
    <x v="13"/>
    <x v="15"/>
    <s v="07"/>
    <s v=""/>
    <s v="02"/>
    <n v="2"/>
    <s v=""/>
    <x v="66"/>
  </r>
  <r>
    <x v="67"/>
    <s v="PT"/>
    <x v="70"/>
    <s v="poistuu 31.7.2018"/>
    <n v="7"/>
    <n v="2"/>
    <n v="72"/>
    <m/>
    <m/>
    <s v="OK.02.07.PT"/>
    <s v="OK.07.2.PT"/>
    <s v="10721"/>
    <s v="Tekniikan alat, kustannusryhmä 2, PT"/>
    <x v="13"/>
    <x v="15"/>
    <s v="07"/>
    <s v=""/>
    <s v="02"/>
    <n v="2"/>
    <s v=""/>
    <x v="67"/>
  </r>
  <r>
    <x v="67"/>
    <s v="PT"/>
    <x v="71"/>
    <s v="voimaan 1.8.2018"/>
    <n v="7"/>
    <n v="2"/>
    <n v="72"/>
    <m/>
    <m/>
    <s v="OK.02.07.PT"/>
    <s v="OK.07.2.PT"/>
    <s v="10721"/>
    <s v="Tekniikan alat, kustannusryhmä 2, PT"/>
    <x v="13"/>
    <x v="15"/>
    <s v="07"/>
    <s v=""/>
    <s v="02"/>
    <n v="2"/>
    <s v=""/>
    <x v="67"/>
  </r>
  <r>
    <x v="68"/>
    <s v="PT"/>
    <x v="72"/>
    <s v="poistuu 31.7.2018"/>
    <n v="2"/>
    <n v="2"/>
    <n v="21"/>
    <m/>
    <m/>
    <s v="OK.03.02.PT"/>
    <s v="OK.02.3.PT"/>
    <s v="10231"/>
    <s v="Humanistiset ja taidealat, kustannusryhmä 3, PT"/>
    <x v="0"/>
    <x v="0"/>
    <s v="02"/>
    <s v=""/>
    <s v="03"/>
    <n v="3"/>
    <s v="ERI KUST"/>
    <x v="68"/>
  </r>
  <r>
    <x v="69"/>
    <s v="PT"/>
    <x v="73"/>
    <s v="voimaan 1.8.2018"/>
    <n v="7"/>
    <n v="2"/>
    <n v="72"/>
    <m/>
    <m/>
    <s v="OK.02.07.PT"/>
    <s v="OK.07.2.PT"/>
    <s v="10721"/>
    <s v="Tekniikan alat, kustannusryhmä 2, PT"/>
    <x v="13"/>
    <x v="15"/>
    <s v="07"/>
    <s v=""/>
    <s v="02"/>
    <n v="2"/>
    <s v=""/>
    <x v="69"/>
  </r>
  <r>
    <x v="70"/>
    <s v="PT"/>
    <x v="74"/>
    <m/>
    <n v="7"/>
    <n v="2"/>
    <n v="73"/>
    <m/>
    <m/>
    <s v="OK.02.07.PT"/>
    <s v="OK.07.2.PT"/>
    <s v="10721"/>
    <s v="Tekniikan alat, kustannusryhmä 2, PT"/>
    <x v="13"/>
    <x v="15"/>
    <s v="07"/>
    <s v=""/>
    <s v="02"/>
    <n v="2"/>
    <s v=""/>
    <x v="70"/>
  </r>
  <r>
    <x v="71"/>
    <s v="PT"/>
    <x v="75"/>
    <m/>
    <n v="7"/>
    <n v="2"/>
    <n v="72"/>
    <m/>
    <m/>
    <s v="OK.02.07.PT"/>
    <s v="OK.07.2.PT"/>
    <s v="10721"/>
    <s v="Tekniikan alat, kustannusryhmä 2, PT"/>
    <x v="13"/>
    <x v="15"/>
    <s v="07"/>
    <s v=""/>
    <s v="02"/>
    <n v="2"/>
    <s v=""/>
    <x v="71"/>
  </r>
  <r>
    <x v="71"/>
    <s v="PT"/>
    <x v="76"/>
    <m/>
    <n v="7"/>
    <n v="4"/>
    <n v="72"/>
    <s v="1552 tai 1728"/>
    <s v="Meijerialan osaamisala"/>
    <s v="OK.04.07.PT"/>
    <s v="OK.07.4.PT"/>
    <s v="10741"/>
    <s v="Tekniikan alat, kustannusryhmä 4, PT"/>
    <x v="16"/>
    <x v="18"/>
    <s v="07"/>
    <s v=""/>
    <s v="04"/>
    <n v="4"/>
    <s v=""/>
    <x v="72"/>
  </r>
  <r>
    <x v="72"/>
    <s v="PT"/>
    <x v="77"/>
    <m/>
    <n v="7"/>
    <n v="2"/>
    <n v="73"/>
    <m/>
    <m/>
    <s v="OK.02.07.PT"/>
    <s v="OK.07.2.PT"/>
    <s v="10721"/>
    <s v="Tekniikan alat, kustannusryhmä 2, PT"/>
    <x v="13"/>
    <x v="15"/>
    <s v="07"/>
    <s v=""/>
    <s v="02"/>
    <n v="2"/>
    <s v=""/>
    <x v="73"/>
  </r>
  <r>
    <x v="72"/>
    <s v="PT"/>
    <x v="78"/>
    <m/>
    <n v="7"/>
    <n v="4"/>
    <n v="73"/>
    <s v="1505 tai 1758"/>
    <s v="Maarakennuskoneenkuljetuksen osaamisala"/>
    <s v="OK.04.07.PT"/>
    <s v="OK.07.4.PT"/>
    <s v="10741"/>
    <s v="Tekniikan alat, kustannusryhmä 4, PT"/>
    <x v="16"/>
    <x v="18"/>
    <s v="07"/>
    <s v=""/>
    <s v="04"/>
    <n v="4"/>
    <s v=""/>
    <x v="74"/>
  </r>
  <r>
    <x v="73"/>
    <s v="PT"/>
    <x v="79"/>
    <m/>
    <n v="7"/>
    <n v="3"/>
    <n v="73"/>
    <m/>
    <m/>
    <s v="OK.03.07.PT"/>
    <s v="OK.07.3.PT"/>
    <s v="10731"/>
    <s v="Tekniikan alat, kustannusryhmä 3, PT"/>
    <x v="14"/>
    <x v="16"/>
    <s v="07"/>
    <s v=""/>
    <s v="03"/>
    <n v="3"/>
    <s v=""/>
    <x v="75"/>
  </r>
  <r>
    <x v="74"/>
    <s v="PT"/>
    <x v="80"/>
    <s v="poistuu 31.7.2018"/>
    <n v="7"/>
    <n v="2"/>
    <n v="72"/>
    <m/>
    <m/>
    <s v="OK.02.07.PT"/>
    <s v="OK.07.2.PT"/>
    <s v="10721"/>
    <s v="Tekniikan alat, kustannusryhmä 2, PT"/>
    <x v="13"/>
    <x v="15"/>
    <s v="07"/>
    <s v=""/>
    <s v="02"/>
    <n v="2"/>
    <s v=""/>
    <x v="76"/>
  </r>
  <r>
    <x v="75"/>
    <s v="PT"/>
    <x v="81"/>
    <s v="voimaan 1.8.2018"/>
    <n v="7"/>
    <n v="2"/>
    <n v="72"/>
    <m/>
    <m/>
    <s v="OK.02.07.PT"/>
    <s v="OK.07.2.PT"/>
    <s v="10721"/>
    <s v="Tekniikan alat, kustannusryhmä 2, PT"/>
    <x v="13"/>
    <x v="15"/>
    <s v="07"/>
    <s v=""/>
    <s v="02"/>
    <n v="2"/>
    <s v=""/>
    <x v="77"/>
  </r>
  <r>
    <x v="76"/>
    <s v="PT"/>
    <x v="82"/>
    <s v="poistui 31.7.2017"/>
    <n v="2"/>
    <n v="2"/>
    <n v="21"/>
    <m/>
    <m/>
    <s v="OK.03.02.PT"/>
    <s v="OK.02.3.PT"/>
    <s v="10231"/>
    <s v="Humanistiset ja taidealat, kustannusryhmä 3, PT"/>
    <x v="0"/>
    <x v="0"/>
    <s v="02"/>
    <s v=""/>
    <s v="03"/>
    <n v="3"/>
    <s v="ERI KUST"/>
    <x v="78"/>
  </r>
  <r>
    <x v="77"/>
    <s v="PT"/>
    <x v="83"/>
    <s v="poistuu 31.7.2018"/>
    <n v="7"/>
    <n v="2"/>
    <n v="72"/>
    <m/>
    <m/>
    <s v="OK.02.07.PT"/>
    <s v="OK.07.2.PT"/>
    <s v="10721"/>
    <s v="Tekniikan alat, kustannusryhmä 2, PT"/>
    <x v="13"/>
    <x v="15"/>
    <s v="07"/>
    <s v=""/>
    <s v="02"/>
    <n v="2"/>
    <s v=""/>
    <x v="79"/>
  </r>
  <r>
    <x v="78"/>
    <s v="PT"/>
    <x v="84"/>
    <m/>
    <n v="7"/>
    <n v="2"/>
    <n v="73"/>
    <m/>
    <m/>
    <s v="OK.02.07.PT"/>
    <s v="OK.07.2.PT"/>
    <s v="10721"/>
    <s v="Tekniikan alat, kustannusryhmä 2, PT"/>
    <x v="13"/>
    <x v="15"/>
    <s v="07"/>
    <s v=""/>
    <s v="02"/>
    <n v="2"/>
    <s v=""/>
    <x v="80"/>
  </r>
  <r>
    <x v="79"/>
    <s v="AT"/>
    <x v="85"/>
    <s v="poistui 31.12.2016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81"/>
  </r>
  <r>
    <x v="80"/>
    <s v="AT"/>
    <x v="86"/>
    <s v="voimaan 1.1.2019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82"/>
  </r>
  <r>
    <x v="80"/>
    <s v="AT"/>
    <x v="87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82"/>
  </r>
  <r>
    <x v="81"/>
    <s v="AT"/>
    <x v="88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83"/>
  </r>
  <r>
    <x v="82"/>
    <s v="AT"/>
    <x v="89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84"/>
  </r>
  <r>
    <x v="83"/>
    <s v="AT"/>
    <x v="90"/>
    <s v="poistui 31.12.2016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85"/>
  </r>
  <r>
    <x v="84"/>
    <s v="AT"/>
    <x v="91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86"/>
  </r>
  <r>
    <x v="85"/>
    <s v="AT"/>
    <x v="92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87"/>
  </r>
  <r>
    <x v="86"/>
    <s v="AT"/>
    <x v="93"/>
    <s v="poistui 31.7.2017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88"/>
  </r>
  <r>
    <x v="87"/>
    <s v="AT"/>
    <x v="94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89"/>
  </r>
  <r>
    <x v="88"/>
    <s v="AT"/>
    <x v="95"/>
    <s v="poistui 31.7.2017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90"/>
  </r>
  <r>
    <x v="89"/>
    <s v="AT"/>
    <x v="96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91"/>
  </r>
  <r>
    <x v="90"/>
    <s v="AT"/>
    <x v="97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92"/>
  </r>
  <r>
    <x v="91"/>
    <s v="AT"/>
    <x v="98"/>
    <m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93"/>
  </r>
  <r>
    <x v="92"/>
    <s v="AT"/>
    <x v="99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94"/>
  </r>
  <r>
    <x v="93"/>
    <s v="AT"/>
    <x v="100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95"/>
  </r>
  <r>
    <x v="94"/>
    <s v="AT"/>
    <x v="101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96"/>
  </r>
  <r>
    <x v="95"/>
    <s v="AT"/>
    <x v="102"/>
    <s v="voimaan 1.1.2019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97"/>
  </r>
  <r>
    <x v="96"/>
    <s v="AT"/>
    <x v="103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98"/>
  </r>
  <r>
    <x v="97"/>
    <s v="AT"/>
    <x v="104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99"/>
  </r>
  <r>
    <x v="98"/>
    <s v="AT"/>
    <x v="105"/>
    <s v="poistuu 31.12.2017"/>
    <n v="7"/>
    <n v="2"/>
    <n v="73"/>
    <m/>
    <m/>
    <s v="OK.02.10.AT&amp;EAT"/>
    <s v="OK.10.2.AT&amp;EAT"/>
    <s v="11022"/>
    <s v="Palvelualat, kustannusryhmä 2, AT&amp;EAT"/>
    <x v="8"/>
    <x v="10"/>
    <s v="10"/>
    <s v="ERI ALA"/>
    <s v="02"/>
    <n v="2"/>
    <s v=""/>
    <x v="100"/>
  </r>
  <r>
    <x v="99"/>
    <s v="AT"/>
    <x v="106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01"/>
  </r>
  <r>
    <x v="100"/>
    <s v="AT"/>
    <x v="107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02"/>
  </r>
  <r>
    <x v="101"/>
    <s v="AT"/>
    <x v="108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03"/>
  </r>
  <r>
    <x v="102"/>
    <s v="AT"/>
    <x v="109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04"/>
  </r>
  <r>
    <x v="103"/>
    <s v="AT"/>
    <x v="110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05"/>
  </r>
  <r>
    <x v="104"/>
    <s v="AT"/>
    <x v="111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06"/>
  </r>
  <r>
    <x v="105"/>
    <s v="AT"/>
    <x v="112"/>
    <s v="voimaan 1.1.2019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07"/>
  </r>
  <r>
    <x v="106"/>
    <s v="AT"/>
    <x v="113"/>
    <s v="poistuu 31.12.2018"/>
    <n v="10"/>
    <n v="4"/>
    <n v="104"/>
    <m/>
    <m/>
    <s v="OK.04.07.AT&amp;EAT"/>
    <s v="OK.07.4.AT&amp;EAT"/>
    <s v="10742"/>
    <s v="Tekniikan alat, kustannusryhmä 4, AT&amp;EAT"/>
    <x v="17"/>
    <x v="19"/>
    <s v="07"/>
    <s v="ERI ALA"/>
    <s v="04"/>
    <n v="4"/>
    <s v=""/>
    <x v="108"/>
  </r>
  <r>
    <x v="107"/>
    <s v="AT"/>
    <x v="114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09"/>
  </r>
  <r>
    <x v="108"/>
    <s v="AT"/>
    <x v="115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10"/>
  </r>
  <r>
    <x v="109"/>
    <s v="AT"/>
    <x v="116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11"/>
  </r>
  <r>
    <x v="110"/>
    <s v="AT"/>
    <x v="117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12"/>
  </r>
  <r>
    <x v="111"/>
    <s v="AT"/>
    <x v="118"/>
    <s v="poistuu 31.12.2018"/>
    <n v="7"/>
    <n v="3"/>
    <n v="71"/>
    <m/>
    <m/>
    <s v="OK.03.08.AT&amp;EAT"/>
    <s v="OK.08.3.AT&amp;EAT"/>
    <s v="10832"/>
    <s v="Maa- ja metsätalousalat, kustannusryhmä 3, AT&amp;EAT"/>
    <x v="18"/>
    <x v="20"/>
    <s v="08"/>
    <s v="ERI ALA"/>
    <s v="03"/>
    <n v="3"/>
    <s v=""/>
    <x v="113"/>
  </r>
  <r>
    <x v="112"/>
    <s v="AT"/>
    <x v="119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14"/>
  </r>
  <r>
    <x v="113"/>
    <s v="AT"/>
    <x v="120"/>
    <m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15"/>
  </r>
  <r>
    <x v="114"/>
    <s v="AT"/>
    <x v="121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16"/>
  </r>
  <r>
    <x v="115"/>
    <s v="AT"/>
    <x v="122"/>
    <s v="poistuu 31.7.2018"/>
    <n v="4"/>
    <n v="2"/>
    <n v="41"/>
    <m/>
    <m/>
    <s v="OK.02.04.AT&amp;EAT"/>
    <s v="OK.04.2.AT&amp;EAT"/>
    <s v="10422"/>
    <s v="Kauppa, hallinto ja oikeustieteet, kustannusryhmä 2, AT&amp;EAT"/>
    <x v="19"/>
    <x v="21"/>
    <s v="04"/>
    <s v=""/>
    <s v="02"/>
    <n v="2"/>
    <s v=""/>
    <x v="117"/>
  </r>
  <r>
    <x v="116"/>
    <s v="AT"/>
    <x v="123"/>
    <s v="voimaan 1.8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18"/>
  </r>
  <r>
    <x v="117"/>
    <s v="AT"/>
    <x v="124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19"/>
  </r>
  <r>
    <x v="118"/>
    <s v="AT"/>
    <x v="125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20"/>
  </r>
  <r>
    <x v="119"/>
    <s v="AT"/>
    <x v="126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21"/>
  </r>
  <r>
    <x v="120"/>
    <s v="AT"/>
    <x v="127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22"/>
  </r>
  <r>
    <x v="121"/>
    <s v="AT"/>
    <x v="128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23"/>
  </r>
  <r>
    <x v="122"/>
    <s v="AT"/>
    <x v="129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24"/>
  </r>
  <r>
    <x v="123"/>
    <s v="AT"/>
    <x v="130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25"/>
  </r>
  <r>
    <x v="124"/>
    <s v="AT"/>
    <x v="131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26"/>
  </r>
  <r>
    <x v="125"/>
    <s v="AT"/>
    <x v="132"/>
    <s v="voimaan 1.1.2019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27"/>
  </r>
  <r>
    <x v="126"/>
    <s v="AT"/>
    <x v="133"/>
    <s v="voimaan 1.8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28"/>
  </r>
  <r>
    <x v="127"/>
    <s v="AT"/>
    <x v="134"/>
    <m/>
    <n v="6"/>
    <n v="2"/>
    <n v="61"/>
    <m/>
    <m/>
    <s v="OK.02.06.AT&amp;EAT"/>
    <s v="OK.06.2.AT&amp;EAT"/>
    <s v="10622"/>
    <s v="Tietojenkäsittely ja tietoliikenne (ICT), kustannusryhmä 2, AT&amp;EAT"/>
    <x v="12"/>
    <x v="14"/>
    <s v="06"/>
    <s v=""/>
    <s v="02"/>
    <n v="2"/>
    <s v=""/>
    <x v="129"/>
  </r>
  <r>
    <x v="128"/>
    <s v="AT"/>
    <x v="135"/>
    <s v="poistui 31.7.2017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30"/>
  </r>
  <r>
    <x v="129"/>
    <s v="AT"/>
    <x v="136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31"/>
  </r>
  <r>
    <x v="130"/>
    <s v="AT"/>
    <x v="137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32"/>
  </r>
  <r>
    <x v="131"/>
    <s v="AT"/>
    <x v="138"/>
    <s v="poistui 31.7.2017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33"/>
  </r>
  <r>
    <x v="132"/>
    <s v="AT"/>
    <x v="139"/>
    <s v="poistuu 31.12.2018"/>
    <n v="7"/>
    <n v="2"/>
    <n v="72"/>
    <m/>
    <m/>
    <s v="OK.03.02.AT&amp;EAT"/>
    <s v="OK.02.3.AT&amp;EAT"/>
    <s v="10232"/>
    <s v="Humanistiset ja taidealat, kustannusryhmä 3, AT&amp;EAT"/>
    <x v="3"/>
    <x v="5"/>
    <s v="02"/>
    <s v="ERI ALA"/>
    <s v="03"/>
    <n v="3"/>
    <s v="ERI KUST"/>
    <x v="134"/>
  </r>
  <r>
    <x v="133"/>
    <s v="AT"/>
    <x v="140"/>
    <s v="voimaan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35"/>
  </r>
  <r>
    <x v="134"/>
    <s v="AT"/>
    <x v="141"/>
    <s v="voimaan 1.8.2017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36"/>
  </r>
  <r>
    <x v="135"/>
    <s v="AT"/>
    <x v="142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37"/>
  </r>
  <r>
    <x v="136"/>
    <s v="AT"/>
    <x v="143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38"/>
  </r>
  <r>
    <x v="137"/>
    <s v="AT"/>
    <x v="144"/>
    <m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39"/>
  </r>
  <r>
    <x v="138"/>
    <s v="AT"/>
    <x v="145"/>
    <s v="poistuu 31.12.2018"/>
    <n v="7"/>
    <n v="3"/>
    <n v="72"/>
    <m/>
    <m/>
    <s v="OK.03.02.AT&amp;EAT"/>
    <s v="OK.02.3.AT&amp;EAT"/>
    <s v="10232"/>
    <s v="Humanistiset ja taidealat, kustannusryhmä 3, AT&amp;EAT"/>
    <x v="3"/>
    <x v="5"/>
    <s v="02"/>
    <s v="ERI ALA"/>
    <s v="03"/>
    <n v="3"/>
    <s v=""/>
    <x v="140"/>
  </r>
  <r>
    <x v="139"/>
    <s v="AT"/>
    <x v="146"/>
    <s v="poistuu 31.12.2018"/>
    <n v="7"/>
    <n v="2"/>
    <n v="72"/>
    <m/>
    <m/>
    <s v="OK.03.02.AT&amp;EAT"/>
    <s v="OK.02.3.AT&amp;EAT"/>
    <s v="10232"/>
    <s v="Humanistiset ja taidealat, kustannusryhmä 3, AT&amp;EAT"/>
    <x v="3"/>
    <x v="5"/>
    <s v="02"/>
    <s v="ERI ALA"/>
    <s v="03"/>
    <n v="3"/>
    <s v="ERI KUST"/>
    <x v="141"/>
  </r>
  <r>
    <x v="140"/>
    <s v="AT"/>
    <x v="147"/>
    <s v="voimaan 1.1.2019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42"/>
  </r>
  <r>
    <x v="141"/>
    <s v="AT"/>
    <x v="148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43"/>
  </r>
  <r>
    <x v="142"/>
    <s v="AT"/>
    <x v="149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44"/>
  </r>
  <r>
    <x v="143"/>
    <s v="AT"/>
    <x v="150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45"/>
  </r>
  <r>
    <x v="144"/>
    <s v="AT"/>
    <x v="151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46"/>
  </r>
  <r>
    <x v="145"/>
    <s v="AT"/>
    <x v="152"/>
    <s v="voimaan 1.1.2019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47"/>
  </r>
  <r>
    <x v="146"/>
    <s v="AT"/>
    <x v="153"/>
    <s v="poistuu 31.7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48"/>
  </r>
  <r>
    <x v="147"/>
    <s v="AT"/>
    <x v="154"/>
    <s v="poistuu 31.7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49"/>
  </r>
  <r>
    <x v="148"/>
    <s v="AT"/>
    <x v="155"/>
    <s v="poistuu 31.7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50"/>
  </r>
  <r>
    <x v="149"/>
    <s v="AT"/>
    <x v="156"/>
    <s v="poistuu 31.7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51"/>
  </r>
  <r>
    <x v="150"/>
    <s v="AT"/>
    <x v="157"/>
    <m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52"/>
  </r>
  <r>
    <x v="151"/>
    <s v="AT"/>
    <x v="158"/>
    <s v="poistuu 31.7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53"/>
  </r>
  <r>
    <x v="152"/>
    <s v="AT"/>
    <x v="159"/>
    <s v="poistuu 31.7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54"/>
  </r>
  <r>
    <x v="153"/>
    <s v="AT"/>
    <x v="160"/>
    <s v="poistuu 31.7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55"/>
  </r>
  <r>
    <x v="154"/>
    <s v="AT"/>
    <x v="161"/>
    <s v="poistuu 31.7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56"/>
  </r>
  <r>
    <x v="155"/>
    <s v="AT"/>
    <x v="162"/>
    <s v="poistuu 31.7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57"/>
  </r>
  <r>
    <x v="156"/>
    <s v="AT"/>
    <x v="163"/>
    <s v="voimaan 1.8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58"/>
  </r>
  <r>
    <x v="157"/>
    <s v="AT"/>
    <x v="164"/>
    <s v="voimaan1.8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59"/>
  </r>
  <r>
    <x v="158"/>
    <s v="AT"/>
    <x v="165"/>
    <m/>
    <n v="7"/>
    <n v="4"/>
    <n v="73"/>
    <m/>
    <m/>
    <s v="OK.04.07.AT&amp;EAT"/>
    <s v="OK.07.4.AT&amp;EAT"/>
    <s v="10742"/>
    <s v="Tekniikan alat, kustannusryhmä 4, AT&amp;EAT"/>
    <x v="17"/>
    <x v="19"/>
    <s v="07"/>
    <s v=""/>
    <s v="04"/>
    <n v="4"/>
    <s v=""/>
    <x v="160"/>
  </r>
  <r>
    <x v="159"/>
    <s v="AT"/>
    <x v="166"/>
    <m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61"/>
  </r>
  <r>
    <x v="159"/>
    <s v="AT"/>
    <x v="166"/>
    <s v="poistui 31.7.2016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61"/>
  </r>
  <r>
    <x v="160"/>
    <s v="AT"/>
    <x v="167"/>
    <m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62"/>
  </r>
  <r>
    <x v="161"/>
    <s v="AT"/>
    <x v="168"/>
    <m/>
    <n v="7"/>
    <n v="4"/>
    <n v="73"/>
    <m/>
    <m/>
    <s v="OK.04.07.AT&amp;EAT"/>
    <s v="OK.07.4.AT&amp;EAT"/>
    <s v="10742"/>
    <s v="Tekniikan alat, kustannusryhmä 4, AT&amp;EAT"/>
    <x v="17"/>
    <x v="19"/>
    <s v="07"/>
    <s v=""/>
    <s v="04"/>
    <n v="4"/>
    <s v=""/>
    <x v="163"/>
  </r>
  <r>
    <x v="162"/>
    <s v="AT"/>
    <x v="169"/>
    <m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64"/>
  </r>
  <r>
    <x v="163"/>
    <s v="AT"/>
    <x v="170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65"/>
  </r>
  <r>
    <x v="164"/>
    <s v="AT"/>
    <x v="171"/>
    <m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66"/>
  </r>
  <r>
    <x v="165"/>
    <s v="AT"/>
    <x v="172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67"/>
  </r>
  <r>
    <x v="166"/>
    <s v="AT"/>
    <x v="173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68"/>
  </r>
  <r>
    <x v="167"/>
    <s v="AT"/>
    <x v="174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69"/>
  </r>
  <r>
    <x v="168"/>
    <s v="AT"/>
    <x v="175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70"/>
  </r>
  <r>
    <x v="169"/>
    <s v="AT"/>
    <x v="176"/>
    <s v="poistuu 31.12.2018"/>
    <n v="7"/>
    <n v="2"/>
    <m/>
    <m/>
    <m/>
    <s v="OK.02.07.AT&amp;EAT"/>
    <s v="OK.07.2.AT&amp;EAT"/>
    <s v="10722"/>
    <s v="Tekniikan alat, kustannusryhmä 2, AT&amp;EAT"/>
    <x v="5"/>
    <x v="7"/>
    <n v="7"/>
    <s v=""/>
    <n v="2"/>
    <n v="2"/>
    <s v=""/>
    <x v="171"/>
  </r>
  <r>
    <x v="170"/>
    <s v="AT"/>
    <x v="177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72"/>
  </r>
  <r>
    <x v="171"/>
    <s v="AT"/>
    <x v="178"/>
    <s v="voimaan 1.1.2019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73"/>
  </r>
  <r>
    <x v="172"/>
    <s v="AT"/>
    <x v="179"/>
    <s v="poistui 31.7.2016"/>
    <n v="2"/>
    <n v="2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ERI KUST"/>
    <x v="174"/>
  </r>
  <r>
    <x v="173"/>
    <s v="AT"/>
    <x v="180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175"/>
  </r>
  <r>
    <x v="174"/>
    <s v="AT"/>
    <x v="181"/>
    <s v="poistui 31.7.2016"/>
    <n v="2"/>
    <n v="2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ERI KUST"/>
    <x v="176"/>
  </r>
  <r>
    <x v="175"/>
    <s v="AT"/>
    <x v="182"/>
    <s v="poistui 31.7.2016"/>
    <n v="2"/>
    <n v="2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ERI KUST"/>
    <x v="177"/>
  </r>
  <r>
    <x v="176"/>
    <s v="AT"/>
    <x v="183"/>
    <s v="poistuu 31.7.2018"/>
    <n v="2"/>
    <n v="2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ERI KUST"/>
    <x v="178"/>
  </r>
  <r>
    <x v="177"/>
    <s v="AT"/>
    <x v="184"/>
    <s v="voimaan 1.1.2019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79"/>
  </r>
  <r>
    <x v="178"/>
    <s v="AT"/>
    <x v="185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80"/>
  </r>
  <r>
    <x v="179"/>
    <s v="AT"/>
    <x v="186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81"/>
  </r>
  <r>
    <x v="180"/>
    <s v="AT"/>
    <x v="187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82"/>
  </r>
  <r>
    <x v="181"/>
    <s v="AT"/>
    <x v="188"/>
    <s v="poistuu 31.12.2018"/>
    <n v="2"/>
    <n v="3"/>
    <m/>
    <m/>
    <m/>
    <s v="OK.03.02.AT&amp;EAT"/>
    <s v="OK.02.3.AT&amp;EAT"/>
    <s v="10232"/>
    <s v="Humanistiset ja taidealat, kustannusryhmä 3, AT&amp;EAT"/>
    <x v="3"/>
    <x v="5"/>
    <n v="2"/>
    <s v=""/>
    <n v="3"/>
    <n v="3"/>
    <s v=""/>
    <x v="183"/>
  </r>
  <r>
    <x v="182"/>
    <s v="AT"/>
    <x v="189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84"/>
  </r>
  <r>
    <x v="183"/>
    <s v="AT"/>
    <x v="190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85"/>
  </r>
  <r>
    <x v="184"/>
    <s v="AT"/>
    <x v="191"/>
    <s v="voimaan 1.1.2019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186"/>
  </r>
  <r>
    <x v="185"/>
    <s v="PT"/>
    <x v="192"/>
    <m/>
    <n v="8"/>
    <n v="4"/>
    <n v="81"/>
    <m/>
    <m/>
    <s v="OK.04.08.PT"/>
    <s v="OK.08.4.PT"/>
    <s v="10841"/>
    <s v="Maa- ja metsätalousalat, kustannusryhmä 4, PT"/>
    <x v="20"/>
    <x v="22"/>
    <s v="08"/>
    <s v=""/>
    <s v="04"/>
    <n v="4"/>
    <s v=""/>
    <x v="187"/>
  </r>
  <r>
    <x v="186"/>
    <s v="PT"/>
    <x v="193"/>
    <m/>
    <n v="8"/>
    <n v="4"/>
    <n v="81"/>
    <m/>
    <m/>
    <s v="OK.04.08.PT"/>
    <s v="OK.08.4.PT"/>
    <s v="10841"/>
    <s v="Maa- ja metsätalousalat, kustannusryhmä 4, PT"/>
    <x v="20"/>
    <x v="22"/>
    <s v="08"/>
    <s v=""/>
    <s v="04"/>
    <n v="4"/>
    <s v=""/>
    <x v="188"/>
  </r>
  <r>
    <x v="187"/>
    <s v="PT"/>
    <x v="194"/>
    <s v="voimaan 1.8.2018"/>
    <n v="8"/>
    <n v="3"/>
    <n v="81"/>
    <m/>
    <m/>
    <s v="OK.03.08.PT"/>
    <s v="OK.08.3.PT"/>
    <s v="10831"/>
    <s v="Maa- ja metsätalousalat, kustannusryhmä 3, PT"/>
    <x v="21"/>
    <x v="23"/>
    <s v="08"/>
    <s v=""/>
    <s v="03"/>
    <n v="3"/>
    <s v=""/>
    <x v="189"/>
  </r>
  <r>
    <x v="187"/>
    <s v="PT"/>
    <x v="195"/>
    <s v="poistuu 31.7.2018"/>
    <n v="8"/>
    <n v="3"/>
    <n v="81"/>
    <m/>
    <m/>
    <s v="OK.03.08.PT"/>
    <s v="OK.08.3.PT"/>
    <s v="10831"/>
    <s v="Maa- ja metsätalousalat, kustannusryhmä 3, PT"/>
    <x v="21"/>
    <x v="23"/>
    <s v="08"/>
    <s v=""/>
    <s v="03"/>
    <n v="3"/>
    <s v=""/>
    <x v="189"/>
  </r>
  <r>
    <x v="188"/>
    <s v="PT"/>
    <x v="196"/>
    <m/>
    <n v="8"/>
    <n v="4"/>
    <n v="82"/>
    <m/>
    <m/>
    <s v="OK.04.08.PT"/>
    <s v="OK.08.4.PT"/>
    <s v="10841"/>
    <s v="Maa- ja metsätalousalat, kustannusryhmä 4, PT"/>
    <x v="20"/>
    <x v="22"/>
    <s v="08"/>
    <s v=""/>
    <s v="04"/>
    <n v="4"/>
    <s v=""/>
    <x v="190"/>
  </r>
  <r>
    <x v="188"/>
    <s v="PT"/>
    <x v="197"/>
    <m/>
    <n v="8"/>
    <n v="5"/>
    <n v="82"/>
    <s v="1588 tai 1773"/>
    <s v="Metsäkoneenkuljetuksen osaamisala"/>
    <s v="OK.05.08.PT"/>
    <s v="OK.08.5.PT"/>
    <s v="10851"/>
    <s v="Maa- ja metsätalousalat, kustannusryhmä 5, PT"/>
    <x v="22"/>
    <x v="24"/>
    <s v="08"/>
    <s v=""/>
    <s v="05"/>
    <n v="5"/>
    <s v=""/>
    <x v="191"/>
  </r>
  <r>
    <x v="189"/>
    <s v="PT"/>
    <x v="198"/>
    <m/>
    <n v="8"/>
    <n v="3"/>
    <n v="83"/>
    <m/>
    <m/>
    <s v="OK.03.08.PT"/>
    <s v="OK.08.3.PT"/>
    <s v="10831"/>
    <s v="Maa- ja metsätalousalat, kustannusryhmä 3, PT"/>
    <x v="21"/>
    <x v="23"/>
    <s v="08"/>
    <s v=""/>
    <s v="03"/>
    <n v="3"/>
    <s v=""/>
    <x v="192"/>
  </r>
  <r>
    <x v="190"/>
    <s v="PT"/>
    <x v="199"/>
    <m/>
    <n v="5"/>
    <n v="3"/>
    <n v="52"/>
    <m/>
    <m/>
    <s v="OK.03.05.PT"/>
    <s v="OK.05.3.PT"/>
    <s v="10531"/>
    <s v="Luonnontieteet, kustannusryhmä 3, PT"/>
    <x v="23"/>
    <x v="25"/>
    <s v="05"/>
    <s v=""/>
    <s v="03"/>
    <n v="3"/>
    <s v=""/>
    <x v="193"/>
  </r>
  <r>
    <x v="191"/>
    <s v="AT"/>
    <x v="200"/>
    <s v="poistuu 31.12.2017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194"/>
  </r>
  <r>
    <x v="192"/>
    <s v="AT"/>
    <x v="201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195"/>
  </r>
  <r>
    <x v="193"/>
    <s v="AT"/>
    <x v="202"/>
    <s v="poistuu 31.12.2017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196"/>
  </r>
  <r>
    <x v="194"/>
    <s v="AT"/>
    <x v="203"/>
    <m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197"/>
  </r>
  <r>
    <x v="195"/>
    <s v="AT"/>
    <x v="204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198"/>
  </r>
  <r>
    <x v="196"/>
    <s v="AT"/>
    <x v="205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199"/>
  </r>
  <r>
    <x v="197"/>
    <s v="AT"/>
    <x v="206"/>
    <s v="poistuu 31.12.2017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00"/>
  </r>
  <r>
    <x v="198"/>
    <s v="AT"/>
    <x v="207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01"/>
  </r>
  <r>
    <x v="199"/>
    <s v="AT"/>
    <x v="208"/>
    <s v="voimaan 1.1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02"/>
  </r>
  <r>
    <x v="200"/>
    <s v="AT"/>
    <x v="209"/>
    <s v="voimaan 1.1.2019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03"/>
  </r>
  <r>
    <x v="201"/>
    <s v="AT"/>
    <x v="210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04"/>
  </r>
  <r>
    <x v="202"/>
    <s v="AT"/>
    <x v="211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05"/>
  </r>
  <r>
    <x v="203"/>
    <s v="AT"/>
    <x v="212"/>
    <s v="poistuu 31.7.2018"/>
    <n v="7"/>
    <n v="3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ERI KUST"/>
    <x v="206"/>
  </r>
  <r>
    <x v="204"/>
    <s v="AT"/>
    <x v="213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07"/>
  </r>
  <r>
    <x v="205"/>
    <s v="AT"/>
    <x v="214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08"/>
  </r>
  <r>
    <x v="206"/>
    <s v="AT"/>
    <x v="215"/>
    <s v="voimaan 1.1.2019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09"/>
  </r>
  <r>
    <x v="207"/>
    <s v="AT"/>
    <x v="216"/>
    <s v="poistuu 31.12.2018"/>
    <n v="7"/>
    <n v="2"/>
    <n v="71"/>
    <m/>
    <m/>
    <s v="OK.04.08.AT&amp;EAT"/>
    <s v="OK.08.4.AT&amp;EAT"/>
    <s v="10842"/>
    <s v="Maa- ja metsätalousalat, kustannusryhmä 4, AT&amp;EAT"/>
    <x v="24"/>
    <x v="26"/>
    <s v="08"/>
    <s v="ERI ALA"/>
    <s v="04"/>
    <n v="4"/>
    <s v="ERI KUST"/>
    <x v="210"/>
  </r>
  <r>
    <x v="208"/>
    <s v="AT"/>
    <x v="217"/>
    <s v="poistuu 31.12.2018"/>
    <n v="8"/>
    <n v="3"/>
    <n v="82"/>
    <m/>
    <m/>
    <s v="OK.04.08.AT&amp;EAT"/>
    <s v="OK.08.4.AT&amp;EAT"/>
    <s v="10842"/>
    <s v="Maa- ja metsätalousalat, kustannusryhmä 4, AT&amp;EAT"/>
    <x v="24"/>
    <x v="26"/>
    <s v="08"/>
    <s v=""/>
    <s v="04"/>
    <n v="4"/>
    <s v="ERI KUST"/>
    <x v="211"/>
  </r>
  <r>
    <x v="209"/>
    <s v="AT"/>
    <x v="218"/>
    <s v="poistuu 31.12.2018"/>
    <n v="8"/>
    <n v="3"/>
    <n v="82"/>
    <m/>
    <m/>
    <s v="OK.04.08.AT&amp;EAT"/>
    <s v="OK.08.4.AT&amp;EAT"/>
    <s v="10842"/>
    <s v="Maa- ja metsätalousalat, kustannusryhmä 4, AT&amp;EAT"/>
    <x v="24"/>
    <x v="26"/>
    <s v="08"/>
    <s v=""/>
    <s v="04"/>
    <n v="4"/>
    <s v="ERI KUST"/>
    <x v="212"/>
  </r>
  <r>
    <x v="210"/>
    <s v="AT"/>
    <x v="219"/>
    <s v="poistuu 31.12.2018"/>
    <n v="8"/>
    <n v="4"/>
    <n v="82"/>
    <m/>
    <m/>
    <s v="OK.04.08.AT&amp;EAT"/>
    <s v="OK.08.4.AT&amp;EAT"/>
    <s v="10842"/>
    <s v="Maa- ja metsätalousalat, kustannusryhmä 4, AT&amp;EAT"/>
    <x v="24"/>
    <x v="26"/>
    <s v="08"/>
    <s v=""/>
    <s v="04"/>
    <n v="4"/>
    <s v=""/>
    <x v="213"/>
  </r>
  <r>
    <x v="211"/>
    <s v="AT"/>
    <x v="220"/>
    <s v="poistuu 31.12.2017"/>
    <n v="10"/>
    <n v="4"/>
    <n v="104"/>
    <m/>
    <m/>
    <s v="OK.04.10.AT&amp;EAT"/>
    <s v="OK.10.4.AT&amp;EAT"/>
    <s v="11042"/>
    <s v="Palvelualat, kustannusryhmä 4, AT&amp;EAT"/>
    <x v="25"/>
    <x v="27"/>
    <s v="10"/>
    <s v=""/>
    <s v="04"/>
    <n v="4"/>
    <s v=""/>
    <x v="214"/>
  </r>
  <r>
    <x v="212"/>
    <s v="AT"/>
    <x v="221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15"/>
  </r>
  <r>
    <x v="213"/>
    <s v="AT"/>
    <x v="222"/>
    <s v="voimaan 1.1.2019"/>
    <n v="8"/>
    <n v="4"/>
    <n v="82"/>
    <m/>
    <m/>
    <s v="OK.04.08.AT&amp;EAT"/>
    <s v="OK.08.4.AT&amp;EAT"/>
    <s v="10842"/>
    <s v="Maa- ja metsätalousalat, kustannusryhmä 4, AT&amp;EAT"/>
    <x v="24"/>
    <x v="26"/>
    <s v="08"/>
    <s v=""/>
    <s v="04"/>
    <n v="4"/>
    <s v=""/>
    <x v="216"/>
  </r>
  <r>
    <x v="214"/>
    <s v="AT"/>
    <x v="223"/>
    <s v="poistuu 31.7.2018"/>
    <n v="8"/>
    <n v="3"/>
    <n v="83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17"/>
  </r>
  <r>
    <x v="215"/>
    <s v="AT"/>
    <x v="224"/>
    <s v="poistuu 31.7.2018"/>
    <n v="8"/>
    <n v="3"/>
    <n v="83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18"/>
  </r>
  <r>
    <x v="216"/>
    <s v="AT"/>
    <x v="225"/>
    <s v="poistuu 31.7.2018"/>
    <n v="8"/>
    <n v="3"/>
    <n v="83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19"/>
  </r>
  <r>
    <x v="217"/>
    <s v="AT"/>
    <x v="226"/>
    <s v="voimaan 1.8.2018"/>
    <n v="8"/>
    <n v="3"/>
    <n v="83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20"/>
  </r>
  <r>
    <x v="218"/>
    <s v="AT"/>
    <x v="227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21"/>
  </r>
  <r>
    <x v="219"/>
    <s v="AT"/>
    <x v="228"/>
    <s v="voimaan 1.1.2019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22"/>
  </r>
  <r>
    <x v="219"/>
    <s v="AT"/>
    <x v="229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222"/>
  </r>
  <r>
    <x v="220"/>
    <s v="AT"/>
    <x v="230"/>
    <s v="poistuu 31.7.2018"/>
    <n v="5"/>
    <n v="3"/>
    <n v="52"/>
    <m/>
    <m/>
    <s v="OK.03.05.AT&amp;EAT"/>
    <s v="OK.05.3.AT&amp;EAT"/>
    <s v="10532"/>
    <s v="Luonnontieteet, kustannusryhmä 3, AT&amp;EAT"/>
    <x v="26"/>
    <x v="28"/>
    <s v="05"/>
    <s v=""/>
    <s v="03"/>
    <n v="3"/>
    <s v=""/>
    <x v="223"/>
  </r>
  <r>
    <x v="221"/>
    <s v="AT"/>
    <x v="231"/>
    <s v="poistui 31.7.2016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24"/>
  </r>
  <r>
    <x v="222"/>
    <s v="AT"/>
    <x v="232"/>
    <s v="poistuu 31.7.2018"/>
    <n v="5"/>
    <n v="3"/>
    <n v="52"/>
    <m/>
    <m/>
    <s v="OK.03.05.AT&amp;EAT"/>
    <s v="OK.05.3.AT&amp;EAT"/>
    <s v="10532"/>
    <s v="Luonnontieteet, kustannusryhmä 3, AT&amp;EAT"/>
    <x v="26"/>
    <x v="28"/>
    <s v="05"/>
    <s v=""/>
    <s v="03"/>
    <n v="3"/>
    <s v=""/>
    <x v="225"/>
  </r>
  <r>
    <x v="223"/>
    <s v="AT"/>
    <x v="233"/>
    <s v="voimaan 1.8.2018"/>
    <n v="5"/>
    <n v="3"/>
    <n v="52"/>
    <m/>
    <m/>
    <s v="OK.03.05.AT&amp;EAT"/>
    <s v="OK.05.3.AT&amp;EAT"/>
    <s v="10532"/>
    <s v="Luonnontieteet, kustannusryhmä 3, AT&amp;EAT"/>
    <x v="26"/>
    <x v="28"/>
    <s v="05"/>
    <s v=""/>
    <s v="03"/>
    <n v="3"/>
    <s v=""/>
    <x v="226"/>
  </r>
  <r>
    <x v="224"/>
    <s v="PT"/>
    <x v="234"/>
    <m/>
    <n v="9"/>
    <n v="2"/>
    <n v="91"/>
    <m/>
    <m/>
    <s v="OK.02.09.PT"/>
    <s v="OK.09.2.PT"/>
    <s v="10921"/>
    <s v="Terveys- ja hyvinvointialat, kustannusryhmä 2, PT"/>
    <x v="2"/>
    <x v="29"/>
    <s v="09"/>
    <s v=""/>
    <s v="02"/>
    <n v="2"/>
    <s v=""/>
    <x v="227"/>
  </r>
  <r>
    <x v="225"/>
    <s v="PT"/>
    <x v="235"/>
    <m/>
    <n v="9"/>
    <n v="2"/>
    <n v="91"/>
    <m/>
    <m/>
    <s v="OK.02.09.PT"/>
    <s v="OK.09.2.PT"/>
    <s v="10921"/>
    <s v="Terveys- ja hyvinvointialat, kustannusryhmä 2, PT"/>
    <x v="2"/>
    <x v="29"/>
    <s v="09"/>
    <s v=""/>
    <s v="02"/>
    <n v="2"/>
    <s v=""/>
    <x v="228"/>
  </r>
  <r>
    <x v="226"/>
    <s v="PT"/>
    <x v="236"/>
    <m/>
    <n v="9"/>
    <n v="2"/>
    <n v="91"/>
    <m/>
    <m/>
    <s v="OK.02.09.PT"/>
    <s v="OK.09.2.PT"/>
    <s v="10921"/>
    <s v="Terveys- ja hyvinvointialat, kustannusryhmä 2, PT"/>
    <x v="2"/>
    <x v="29"/>
    <s v="09"/>
    <s v=""/>
    <s v="02"/>
    <n v="2"/>
    <s v=""/>
    <x v="229"/>
  </r>
  <r>
    <x v="227"/>
    <s v="PT"/>
    <x v="237"/>
    <s v="voimaan 1.8.2018"/>
    <n v="9"/>
    <n v="2"/>
    <n v="91"/>
    <m/>
    <m/>
    <s v="OK.02.09.PT"/>
    <s v="OK.09.2.PT"/>
    <s v="10921"/>
    <s v="Terveys- ja hyvinvointialat, kustannusryhmä 2, PT"/>
    <x v="2"/>
    <x v="29"/>
    <s v="09"/>
    <s v=""/>
    <s v="02"/>
    <n v="2"/>
    <s v=""/>
    <x v="230"/>
  </r>
  <r>
    <x v="228"/>
    <s v="AT"/>
    <x v="238"/>
    <s v="poistuu 31.12.2018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31"/>
  </r>
  <r>
    <x v="228"/>
    <s v="AT"/>
    <x v="239"/>
    <s v="voimaan 1.1.2019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31"/>
  </r>
  <r>
    <x v="229"/>
    <s v="AT"/>
    <x v="240"/>
    <s v="poistuu 31.12.2018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32"/>
  </r>
  <r>
    <x v="230"/>
    <s v="AT"/>
    <x v="241"/>
    <s v="poistuu 31.12.2018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33"/>
  </r>
  <r>
    <x v="231"/>
    <s v="AT"/>
    <x v="242"/>
    <s v="voimaan 1.8.2018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34"/>
  </r>
  <r>
    <x v="231"/>
    <s v="AT"/>
    <x v="243"/>
    <s v="poistuu 31.7.2018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34"/>
  </r>
  <r>
    <x v="232"/>
    <s v="AT"/>
    <x v="244"/>
    <s v="poistuu 31.12.2018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35"/>
  </r>
  <r>
    <x v="233"/>
    <s v="AT"/>
    <x v="245"/>
    <s v="poistuu 31.12.2018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36"/>
  </r>
  <r>
    <x v="234"/>
    <s v="AT"/>
    <x v="246"/>
    <m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37"/>
  </r>
  <r>
    <x v="235"/>
    <s v="AT"/>
    <x v="247"/>
    <s v="poistuu 31.12.2018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38"/>
  </r>
  <r>
    <x v="236"/>
    <s v="AT"/>
    <x v="248"/>
    <m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39"/>
  </r>
  <r>
    <x v="237"/>
    <s v="AT"/>
    <x v="249"/>
    <s v="poistuu 31.12.2018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40"/>
  </r>
  <r>
    <x v="238"/>
    <s v="AT"/>
    <x v="250"/>
    <s v="poistuu 31.12.2018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41"/>
  </r>
  <r>
    <x v="239"/>
    <s v="AT"/>
    <x v="251"/>
    <s v="voimaan 1.1.2019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42"/>
  </r>
  <r>
    <x v="240"/>
    <s v="PT"/>
    <x v="252"/>
    <m/>
    <n v="10"/>
    <n v="2"/>
    <n v="101"/>
    <m/>
    <m/>
    <s v="OK.02.10.PT"/>
    <s v="OK.10.2.PT"/>
    <s v="11021"/>
    <s v="Palvelualat, kustannusryhmä 2, PT"/>
    <x v="15"/>
    <x v="17"/>
    <s v="10"/>
    <s v=""/>
    <s v="02"/>
    <n v="2"/>
    <s v=""/>
    <x v="243"/>
  </r>
  <r>
    <x v="241"/>
    <s v="PT"/>
    <x v="253"/>
    <s v="poistuu 31.7.2018"/>
    <n v="10"/>
    <n v="2"/>
    <n v="101"/>
    <m/>
    <m/>
    <s v="OK.02.10.PT"/>
    <s v="OK.10.2.PT"/>
    <s v="11021"/>
    <s v="Palvelualat, kustannusryhmä 2, PT"/>
    <x v="15"/>
    <x v="17"/>
    <s v="10"/>
    <s v=""/>
    <s v="02"/>
    <n v="2"/>
    <s v=""/>
    <x v="244"/>
  </r>
  <r>
    <x v="242"/>
    <s v="PT"/>
    <x v="254"/>
    <s v="poistuu 31.7.2018"/>
    <n v="10"/>
    <n v="2"/>
    <n v="101"/>
    <m/>
    <m/>
    <s v="OK.02.10.PT"/>
    <s v="OK.10.2.PT"/>
    <s v="11021"/>
    <s v="Palvelualat, kustannusryhmä 2, PT"/>
    <x v="15"/>
    <x v="17"/>
    <s v="10"/>
    <s v=""/>
    <s v="02"/>
    <n v="2"/>
    <s v=""/>
    <x v="245"/>
  </r>
  <r>
    <x v="243"/>
    <s v="PT"/>
    <x v="255"/>
    <s v="voimaan 1.8.2018"/>
    <n v="10"/>
    <n v="2"/>
    <n v="101"/>
    <m/>
    <m/>
    <s v="OK.02.10.PT"/>
    <s v="OK.10.2.PT"/>
    <s v="11021"/>
    <s v="Palvelualat, kustannusryhmä 2, PT"/>
    <x v="15"/>
    <x v="17"/>
    <s v="10"/>
    <s v=""/>
    <s v="02"/>
    <n v="2"/>
    <s v=""/>
    <x v="246"/>
  </r>
  <r>
    <x v="244"/>
    <s v="PT"/>
    <x v="256"/>
    <s v="voimaan 1.8.2018"/>
    <n v="10"/>
    <n v="2"/>
    <n v="101"/>
    <m/>
    <m/>
    <s v="OK.02.10.PT"/>
    <s v="OK.10.2.PT"/>
    <s v="11021"/>
    <s v="Palvelualat, kustannusryhmä 2, PT"/>
    <x v="15"/>
    <x v="17"/>
    <s v="10"/>
    <s v=""/>
    <s v="02"/>
    <n v="2"/>
    <s v=""/>
    <x v="247"/>
  </r>
  <r>
    <x v="245"/>
    <s v="PT"/>
    <x v="257"/>
    <s v="poistuu 31.7.2018"/>
    <n v="9"/>
    <n v="2"/>
    <n v="92"/>
    <m/>
    <m/>
    <s v="OK.02.09.PT"/>
    <s v="OK.09.2.PT"/>
    <s v="10921"/>
    <s v="Terveys- ja hyvinvointialat, kustannusryhmä 2, PT"/>
    <x v="2"/>
    <x v="29"/>
    <s v="09"/>
    <s v=""/>
    <s v="02"/>
    <n v="2"/>
    <s v=""/>
    <x v="248"/>
  </r>
  <r>
    <x v="246"/>
    <s v="PT"/>
    <x v="258"/>
    <m/>
    <n v="10"/>
    <n v="4"/>
    <n v="101"/>
    <m/>
    <m/>
    <s v="OK.04.10.PT"/>
    <s v="OK.10.4.PT"/>
    <s v="11041"/>
    <s v="Palvelualat, kustannusryhmä 4, PT"/>
    <x v="27"/>
    <x v="30"/>
    <s v="10"/>
    <s v=""/>
    <s v="04"/>
    <n v="4"/>
    <s v=""/>
    <x v="249"/>
  </r>
  <r>
    <x v="247"/>
    <s v="PT"/>
    <x v="259"/>
    <s v="poistuu 31.7.2018"/>
    <n v="9"/>
    <n v="2"/>
    <n v="92"/>
    <m/>
    <m/>
    <s v="OK.02.09.PT"/>
    <s v="OK.09.2.PT"/>
    <s v="10921"/>
    <s v="Terveys- ja hyvinvointialat, kustannusryhmä 2, PT"/>
    <x v="2"/>
    <x v="29"/>
    <s v="09"/>
    <s v=""/>
    <s v="02"/>
    <n v="2"/>
    <s v=""/>
    <x v="250"/>
  </r>
  <r>
    <x v="248"/>
    <s v="PT"/>
    <x v="260"/>
    <s v="voimaan 1.8.2018"/>
    <n v="9"/>
    <n v="2"/>
    <n v="92"/>
    <m/>
    <m/>
    <s v="OK.02.09.PT"/>
    <s v="OK.09.2.PT"/>
    <s v="10921"/>
    <s v="Terveys- ja hyvinvointialat, kustannusryhmä 2, PT"/>
    <x v="2"/>
    <x v="29"/>
    <s v="09"/>
    <s v=""/>
    <s v="02"/>
    <n v="2"/>
    <s v=""/>
    <x v="251"/>
  </r>
  <r>
    <x v="249"/>
    <s v="PT"/>
    <x v="261"/>
    <s v="poistuu 31.7.2018"/>
    <n v="10"/>
    <n v="2"/>
    <n v="101"/>
    <m/>
    <m/>
    <s v="OK.02.10.PT"/>
    <s v="OK.10.2.PT"/>
    <s v="11021"/>
    <s v="Palvelualat, kustannusryhmä 2, PT"/>
    <x v="15"/>
    <x v="17"/>
    <s v="10"/>
    <s v=""/>
    <s v="02"/>
    <n v="2"/>
    <s v=""/>
    <x v="252"/>
  </r>
  <r>
    <x v="250"/>
    <s v="PT"/>
    <x v="262"/>
    <s v="poistuu 31.7.2018"/>
    <n v="10"/>
    <n v="2"/>
    <n v="101"/>
    <m/>
    <m/>
    <s v="OK.02.10.PT"/>
    <s v="OK.10.2.PT"/>
    <s v="11021"/>
    <s v="Palvelualat, kustannusryhmä 2, PT"/>
    <x v="15"/>
    <x v="17"/>
    <s v="10"/>
    <s v=""/>
    <s v="02"/>
    <n v="2"/>
    <s v=""/>
    <x v="253"/>
  </r>
  <r>
    <x v="251"/>
    <s v="PT"/>
    <x v="263"/>
    <s v="voimaan 1.1.2018"/>
    <n v="10"/>
    <n v="2"/>
    <n v="101"/>
    <m/>
    <m/>
    <s v="OK.02.10.PT"/>
    <s v="OK.10.2.PT"/>
    <s v="11021"/>
    <s v="Palvelualat, kustannusryhmä 2, PT"/>
    <x v="15"/>
    <x v="17"/>
    <s v="10"/>
    <s v=""/>
    <s v="02"/>
    <n v="2"/>
    <s v=""/>
    <x v="254"/>
  </r>
  <r>
    <x v="252"/>
    <s v="PT"/>
    <x v="264"/>
    <m/>
    <n v="10"/>
    <n v="3"/>
    <n v="104"/>
    <m/>
    <m/>
    <s v="OK.03.10.PT"/>
    <s v="OK.10.3.PT"/>
    <s v="11031"/>
    <s v="Palvelualat, kustannusryhmä 3, PT"/>
    <x v="28"/>
    <x v="31"/>
    <s v="10"/>
    <s v=""/>
    <s v="03"/>
    <n v="3"/>
    <s v=""/>
    <x v="255"/>
  </r>
  <r>
    <x v="253"/>
    <s v="PT"/>
    <x v="265"/>
    <m/>
    <n v="10"/>
    <n v="2"/>
    <n v="104"/>
    <m/>
    <m/>
    <s v="OK.02.10.PT"/>
    <s v="OK.10.2.PT"/>
    <s v="11021"/>
    <s v="Palvelualat, kustannusryhmä 2, PT"/>
    <x v="15"/>
    <x v="17"/>
    <s v="10"/>
    <s v=""/>
    <s v="02"/>
    <n v="2"/>
    <s v=""/>
    <x v="256"/>
  </r>
  <r>
    <x v="253"/>
    <s v="PT"/>
    <x v="266"/>
    <m/>
    <n v="10"/>
    <n v="4"/>
    <n v="104"/>
    <s v="1531 tai 1733"/>
    <s v="Kuljetuspalvelujen osaamisala"/>
    <s v="OK.04.10.PT"/>
    <s v="OK.10.4.PT"/>
    <s v="11041"/>
    <s v="Palvelualat, kustannusryhmä 4, PT"/>
    <x v="27"/>
    <x v="30"/>
    <s v="10"/>
    <s v=""/>
    <s v="04"/>
    <n v="4"/>
    <s v=""/>
    <x v="257"/>
  </r>
  <r>
    <x v="254"/>
    <s v="PT"/>
    <x v="267"/>
    <s v="poistuu 31.12.2017"/>
    <n v="10"/>
    <n v="2"/>
    <n v="104"/>
    <m/>
    <m/>
    <s v="OK.02.10.PT"/>
    <s v="OK.10.2.PT"/>
    <s v="11021"/>
    <s v="Palvelualat, kustannusryhmä 2, PT"/>
    <x v="15"/>
    <x v="17"/>
    <s v="10"/>
    <s v=""/>
    <s v="02"/>
    <n v="2"/>
    <s v=""/>
    <x v="258"/>
  </r>
  <r>
    <x v="255"/>
    <s v="PT"/>
    <x v="268"/>
    <m/>
    <n v="10"/>
    <n v="2"/>
    <n v="103"/>
    <m/>
    <m/>
    <s v="OK.02.10.PT"/>
    <s v="OK.10.2.PT"/>
    <s v="11021"/>
    <s v="Palvelualat, kustannusryhmä 2, PT"/>
    <x v="15"/>
    <x v="17"/>
    <s v="10"/>
    <s v=""/>
    <s v="02"/>
    <n v="2"/>
    <s v=""/>
    <x v="259"/>
  </r>
  <r>
    <x v="256"/>
    <s v="AT"/>
    <x v="269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60"/>
  </r>
  <r>
    <x v="257"/>
    <s v="AT"/>
    <x v="270"/>
    <s v="poistuu 31.12.2017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61"/>
  </r>
  <r>
    <x v="258"/>
    <s v="AT"/>
    <x v="271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62"/>
  </r>
  <r>
    <x v="259"/>
    <s v="AT"/>
    <x v="272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63"/>
  </r>
  <r>
    <x v="260"/>
    <s v="AT"/>
    <x v="273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64"/>
  </r>
  <r>
    <x v="261"/>
    <s v="AT"/>
    <x v="274"/>
    <s v="poistui 31.7.2016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65"/>
  </r>
  <r>
    <x v="262"/>
    <s v="AT"/>
    <x v="275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66"/>
  </r>
  <r>
    <x v="263"/>
    <s v="AT"/>
    <x v="276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67"/>
  </r>
  <r>
    <x v="263"/>
    <s v="AT"/>
    <x v="277"/>
    <s v="voimaan 1.1.2019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67"/>
  </r>
  <r>
    <x v="264"/>
    <s v="AT"/>
    <x v="278"/>
    <s v="poistuu 31.12.2018"/>
    <n v="10"/>
    <n v="2"/>
    <n v="101"/>
    <m/>
    <m/>
    <s v="OK.02.07.AT&amp;EAT"/>
    <s v="OK.07.2.AT&amp;EAT"/>
    <s v="10722"/>
    <s v="Tekniikan alat, kustannusryhmä 2, AT&amp;EAT"/>
    <x v="5"/>
    <x v="7"/>
    <s v="07"/>
    <s v="ERI ALA"/>
    <s v="02"/>
    <n v="2"/>
    <s v=""/>
    <x v="268"/>
  </r>
  <r>
    <x v="265"/>
    <s v="AT"/>
    <x v="279"/>
    <s v="poistuu 31.12.2017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69"/>
  </r>
  <r>
    <x v="266"/>
    <s v="AT"/>
    <x v="280"/>
    <s v="voimaan 1.1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70"/>
  </r>
  <r>
    <x v="267"/>
    <s v="AT"/>
    <x v="281"/>
    <s v="voimaan 1.1.2019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71"/>
  </r>
  <r>
    <x v="268"/>
    <s v="AT"/>
    <x v="282"/>
    <s v="voimaan 1.1.2019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72"/>
  </r>
  <r>
    <x v="269"/>
    <s v="AT"/>
    <x v="283"/>
    <s v="voimaan 1.1.2019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73"/>
  </r>
  <r>
    <x v="270"/>
    <s v="AT"/>
    <x v="284"/>
    <s v="poistuu 31.7.2018"/>
    <n v="2"/>
    <n v="2"/>
    <n v="23"/>
    <m/>
    <m/>
    <s v="OK.02.02.AT&amp;EAT"/>
    <s v="OK.02.2.AT&amp;EAT"/>
    <s v="10222"/>
    <s v="Humanistiset ja taidealat, kustannusryhmä 2, AT&amp;EAT"/>
    <x v="29"/>
    <x v="32"/>
    <s v="02"/>
    <s v=""/>
    <s v="02"/>
    <n v="2"/>
    <s v=""/>
    <x v="274"/>
  </r>
  <r>
    <x v="270"/>
    <s v="AT"/>
    <x v="285"/>
    <s v="voimaan 1.8.2018"/>
    <n v="2"/>
    <n v="2"/>
    <n v="23"/>
    <m/>
    <m/>
    <s v="OK.02.02.AT&amp;EAT"/>
    <s v="OK.02.2.AT&amp;EAT"/>
    <s v="10222"/>
    <s v="Humanistiset ja taidealat, kustannusryhmä 2, AT&amp;EAT"/>
    <x v="29"/>
    <x v="32"/>
    <s v="02"/>
    <s v=""/>
    <s v="02"/>
    <n v="2"/>
    <s v=""/>
    <x v="274"/>
  </r>
  <r>
    <x v="271"/>
    <s v="AT"/>
    <x v="286"/>
    <s v="voimaan 1.8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75"/>
  </r>
  <r>
    <x v="271"/>
    <s v="AT"/>
    <x v="287"/>
    <s v="poistuu 31.7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75"/>
  </r>
  <r>
    <x v="272"/>
    <s v="AT"/>
    <x v="288"/>
    <s v="poistuu 31.7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76"/>
  </r>
  <r>
    <x v="273"/>
    <s v="AT"/>
    <x v="289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77"/>
  </r>
  <r>
    <x v="274"/>
    <s v="AT"/>
    <x v="290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78"/>
  </r>
  <r>
    <x v="275"/>
    <s v="AT"/>
    <x v="291"/>
    <s v="voimaan 1.1.2019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79"/>
  </r>
  <r>
    <x v="276"/>
    <s v="AT"/>
    <x v="292"/>
    <s v="voimaan 1.8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80"/>
  </r>
  <r>
    <x v="277"/>
    <s v="AT"/>
    <x v="293"/>
    <s v="voimaan 1.1.2019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81"/>
  </r>
  <r>
    <x v="278"/>
    <s v="AT"/>
    <x v="294"/>
    <s v="poistuu 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282"/>
  </r>
  <r>
    <x v="279"/>
    <s v="AT"/>
    <x v="295"/>
    <m/>
    <n v="10"/>
    <n v="2"/>
    <n v="104"/>
    <m/>
    <m/>
    <s v="OK.02.10.AT&amp;EAT"/>
    <s v="OK.10.2.AT&amp;EAT"/>
    <s v="11022"/>
    <s v="Palvelualat, kustannusryhmä 2, AT&amp;EAT"/>
    <x v="8"/>
    <x v="10"/>
    <s v="10"/>
    <s v=""/>
    <s v="02"/>
    <n v="2"/>
    <s v=""/>
    <x v="283"/>
  </r>
  <r>
    <x v="280"/>
    <s v="AT"/>
    <x v="296"/>
    <s v="poistuu 31.12.2017"/>
    <n v="10"/>
    <n v="4"/>
    <n v="104"/>
    <m/>
    <m/>
    <s v="OK.04.10.AT&amp;EAT"/>
    <s v="OK.10.4.AT&amp;EAT"/>
    <s v="11042"/>
    <s v="Palvelualat, kustannusryhmä 4, AT&amp;EAT"/>
    <x v="25"/>
    <x v="27"/>
    <s v="10"/>
    <s v=""/>
    <s v="04"/>
    <n v="4"/>
    <s v=""/>
    <x v="284"/>
  </r>
  <r>
    <x v="281"/>
    <s v="AT"/>
    <x v="297"/>
    <s v="poistuu 31.12.2017"/>
    <n v="10"/>
    <n v="4"/>
    <n v="104"/>
    <m/>
    <m/>
    <s v="OK.04.10.AT&amp;EAT"/>
    <s v="OK.10.4.AT&amp;EAT"/>
    <s v="11042"/>
    <s v="Palvelualat, kustannusryhmä 4, AT&amp;EAT"/>
    <x v="25"/>
    <x v="27"/>
    <s v="10"/>
    <s v=""/>
    <s v="04"/>
    <n v="4"/>
    <s v=""/>
    <x v="285"/>
  </r>
  <r>
    <x v="282"/>
    <s v="AT"/>
    <x v="298"/>
    <m/>
    <n v="10"/>
    <n v="4"/>
    <n v="104"/>
    <m/>
    <m/>
    <s v="OK.04.10.AT&amp;EAT"/>
    <s v="OK.10.4.AT&amp;EAT"/>
    <s v="11042"/>
    <s v="Palvelualat, kustannusryhmä 4, AT&amp;EAT"/>
    <x v="25"/>
    <x v="27"/>
    <s v="10"/>
    <s v=""/>
    <s v="04"/>
    <n v="4"/>
    <s v=""/>
    <x v="286"/>
  </r>
  <r>
    <x v="283"/>
    <s v="AT"/>
    <x v="299"/>
    <s v="voimaan 1.1.2018"/>
    <n v="10"/>
    <n v="2"/>
    <n v="104"/>
    <m/>
    <m/>
    <s v="OK.02.10.AT&amp;EAT"/>
    <s v="OK.10.2.AT&amp;EAT"/>
    <s v="11022"/>
    <s v="Palvelualat, kustannusryhmä 2, AT&amp;EAT"/>
    <x v="8"/>
    <x v="10"/>
    <s v="10"/>
    <s v=""/>
    <s v="02"/>
    <n v="2"/>
    <s v=""/>
    <x v="287"/>
  </r>
  <r>
    <x v="284"/>
    <s v="AT"/>
    <x v="300"/>
    <m/>
    <n v="10"/>
    <n v="4"/>
    <n v="104"/>
    <m/>
    <m/>
    <s v="OK.04.10.AT&amp;EAT"/>
    <s v="OK.10.4.AT&amp;EAT"/>
    <s v="11042"/>
    <s v="Palvelualat, kustannusryhmä 4, AT&amp;EAT"/>
    <x v="25"/>
    <x v="27"/>
    <s v="10"/>
    <s v=""/>
    <s v="04"/>
    <n v="4"/>
    <s v=""/>
    <x v="288"/>
  </r>
  <r>
    <x v="285"/>
    <s v="AT"/>
    <x v="301"/>
    <s v="voimaan 1.1.2018"/>
    <n v="10"/>
    <n v="2"/>
    <n v="103"/>
    <m/>
    <m/>
    <s v="OK.02.10.AT&amp;EAT"/>
    <s v="OK.10.2.AT&amp;EAT"/>
    <s v="11022"/>
    <s v="Palvelualat, kustannusryhmä 2, AT&amp;EAT"/>
    <x v="8"/>
    <x v="10"/>
    <s v="10"/>
    <s v=""/>
    <s v="02"/>
    <n v="2"/>
    <s v=""/>
    <x v="289"/>
  </r>
  <r>
    <x v="285"/>
    <s v="AT"/>
    <x v="302"/>
    <s v="poistuu 31.7.2018"/>
    <n v="10"/>
    <n v="2"/>
    <n v="103"/>
    <m/>
    <m/>
    <s v="OK.02.10.AT&amp;EAT"/>
    <s v="OK.10.2.AT&amp;EAT"/>
    <s v="11022"/>
    <s v="Palvelualat, kustannusryhmä 2, AT&amp;EAT"/>
    <x v="8"/>
    <x v="10"/>
    <s v="10"/>
    <s v=""/>
    <s v="02"/>
    <n v="2"/>
    <s v=""/>
    <x v="289"/>
  </r>
  <r>
    <x v="286"/>
    <s v="EAT"/>
    <x v="303"/>
    <m/>
    <n v="1"/>
    <n v="3"/>
    <n v="11"/>
    <m/>
    <m/>
    <s v="OK.03.01.AT&amp;EAT"/>
    <s v="OK.01.3.AT&amp;EAT"/>
    <s v="10132"/>
    <s v="Kasvatusalat, kustannusryhmä 3, AT&amp;EAT"/>
    <x v="30"/>
    <x v="33"/>
    <s v="01"/>
    <s v=""/>
    <s v="03"/>
    <n v="3"/>
    <s v=""/>
    <x v="290"/>
  </r>
  <r>
    <x v="287"/>
    <s v="EAT"/>
    <x v="304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91"/>
  </r>
  <r>
    <x v="288"/>
    <s v="EAT"/>
    <x v="305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92"/>
  </r>
  <r>
    <x v="289"/>
    <s v="EAT"/>
    <x v="306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93"/>
  </r>
  <r>
    <x v="290"/>
    <s v="EAT"/>
    <x v="307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94"/>
  </r>
  <r>
    <x v="291"/>
    <s v="EAT"/>
    <x v="308"/>
    <s v="poistuu 31.12.2018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295"/>
  </r>
  <r>
    <x v="292"/>
    <s v="EAT"/>
    <x v="309"/>
    <m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96"/>
  </r>
  <r>
    <x v="293"/>
    <s v="EAT"/>
    <x v="310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97"/>
  </r>
  <r>
    <x v="294"/>
    <s v="EAT"/>
    <x v="311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298"/>
  </r>
  <r>
    <x v="295"/>
    <s v="EAT"/>
    <x v="312"/>
    <s v="poistuu 31.12.2018"/>
    <n v="7"/>
    <n v="2"/>
    <m/>
    <m/>
    <m/>
    <s v="OK.02.07.AT&amp;EAT"/>
    <s v="OK.07.2.AT&amp;EAT"/>
    <s v="10722"/>
    <s v="Tekniikan alat, kustannusryhmä 2, AT&amp;EAT"/>
    <x v="5"/>
    <x v="7"/>
    <n v="7"/>
    <s v=""/>
    <n v="2"/>
    <n v="2"/>
    <s v=""/>
    <x v="299"/>
  </r>
  <r>
    <x v="296"/>
    <s v="EAT"/>
    <x v="313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300"/>
  </r>
  <r>
    <x v="297"/>
    <s v="EAT"/>
    <x v="314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301"/>
  </r>
  <r>
    <x v="298"/>
    <s v="EAT"/>
    <x v="315"/>
    <s v="voimaan 1.1.2019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302"/>
  </r>
  <r>
    <x v="299"/>
    <s v="EAT"/>
    <x v="316"/>
    <s v="poistuu 31.7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303"/>
  </r>
  <r>
    <x v="300"/>
    <s v="EAT"/>
    <x v="317"/>
    <s v="poistui 31.7.2016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304"/>
  </r>
  <r>
    <x v="301"/>
    <s v="EAT"/>
    <x v="318"/>
    <s v="poistui 31.12.2016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305"/>
  </r>
  <r>
    <x v="302"/>
    <s v="EAT"/>
    <x v="319"/>
    <m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306"/>
  </r>
  <r>
    <x v="303"/>
    <s v="EAT"/>
    <x v="320"/>
    <m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307"/>
  </r>
  <r>
    <x v="304"/>
    <s v="EAT"/>
    <x v="321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08"/>
  </r>
  <r>
    <x v="305"/>
    <s v="EAT"/>
    <x v="322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09"/>
  </r>
  <r>
    <x v="306"/>
    <s v="EAT"/>
    <x v="323"/>
    <s v="poistuu 31.12.2018"/>
    <n v="4"/>
    <n v="2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ERI KUST"/>
    <x v="310"/>
  </r>
  <r>
    <x v="307"/>
    <s v="EAT"/>
    <x v="324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11"/>
  </r>
  <r>
    <x v="308"/>
    <s v="EAT"/>
    <x v="325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12"/>
  </r>
  <r>
    <x v="309"/>
    <s v="EAT"/>
    <x v="326"/>
    <s v="poistuu 31.12.2018"/>
    <n v="4"/>
    <n v="2"/>
    <n v="41"/>
    <m/>
    <m/>
    <s v="OK.02.07.AT&amp;EAT"/>
    <s v="OK.07.2.AT&amp;EAT"/>
    <s v="10722"/>
    <s v="Tekniikan alat, kustannusryhmä 2, AT&amp;EAT"/>
    <x v="5"/>
    <x v="7"/>
    <s v="07"/>
    <s v="ERI ALA"/>
    <s v="02"/>
    <n v="2"/>
    <s v=""/>
    <x v="313"/>
  </r>
  <r>
    <x v="310"/>
    <s v="EAT"/>
    <x v="327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14"/>
  </r>
  <r>
    <x v="311"/>
    <s v="EAT"/>
    <x v="328"/>
    <s v="poistuu 31.12.2018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15"/>
  </r>
  <r>
    <x v="312"/>
    <s v="EAT"/>
    <x v="329"/>
    <s v="poistuu 31.12.2018"/>
    <n v="10"/>
    <n v="1"/>
    <n v="104"/>
    <m/>
    <m/>
    <s v="OK.02.10.AT&amp;EAT"/>
    <s v="OK.10.2.AT&amp;EAT"/>
    <s v="11022"/>
    <s v="Palvelualat, kustannusryhmä 2, AT&amp;EAT"/>
    <x v="8"/>
    <x v="10"/>
    <s v="10"/>
    <s v=""/>
    <s v="02"/>
    <n v="2"/>
    <s v="ERI KUST"/>
    <x v="316"/>
  </r>
  <r>
    <x v="313"/>
    <s v="EAT"/>
    <x v="330"/>
    <m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17"/>
  </r>
  <r>
    <x v="314"/>
    <s v="EAT"/>
    <x v="331"/>
    <s v="voimaan 1.8.2017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18"/>
  </r>
  <r>
    <x v="315"/>
    <s v="EAT"/>
    <x v="332"/>
    <s v="voimaan 1.1.2019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19"/>
  </r>
  <r>
    <x v="316"/>
    <s v="EAT"/>
    <x v="333"/>
    <s v="voimaan 1.1.2019"/>
    <n v="4"/>
    <n v="1"/>
    <n v="41"/>
    <m/>
    <m/>
    <s v="OK.01.04.AT&amp;EAT"/>
    <s v="OK.04.1.AT&amp;EAT"/>
    <s v="10412"/>
    <s v="Kauppa, hallinto ja oikeustieteet, kustannusryhmä 1, AT&amp;EAT"/>
    <x v="7"/>
    <x v="9"/>
    <s v="04"/>
    <s v=""/>
    <s v="01"/>
    <n v="1"/>
    <s v=""/>
    <x v="320"/>
  </r>
  <r>
    <x v="317"/>
    <s v="EAT"/>
    <x v="334"/>
    <s v="voimaan 1.1.2019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321"/>
  </r>
  <r>
    <x v="318"/>
    <s v="EAT"/>
    <x v="335"/>
    <m/>
    <n v="6"/>
    <n v="2"/>
    <n v="61"/>
    <m/>
    <m/>
    <s v="OK.02.06.AT&amp;EAT"/>
    <s v="OK.06.2.AT&amp;EAT"/>
    <s v="10622"/>
    <s v="Tietojenkäsittely ja tietoliikenne (ICT), kustannusryhmä 2, AT&amp;EAT"/>
    <x v="12"/>
    <x v="14"/>
    <s v="06"/>
    <s v=""/>
    <s v="02"/>
    <n v="2"/>
    <s v=""/>
    <x v="322"/>
  </r>
  <r>
    <x v="319"/>
    <s v="EAT"/>
    <x v="336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23"/>
  </r>
  <r>
    <x v="320"/>
    <s v="EAT"/>
    <x v="337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24"/>
  </r>
  <r>
    <x v="321"/>
    <s v="EAT"/>
    <x v="338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25"/>
  </r>
  <r>
    <x v="322"/>
    <s v="EAT"/>
    <x v="339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26"/>
  </r>
  <r>
    <x v="323"/>
    <s v="EAT"/>
    <x v="340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27"/>
  </r>
  <r>
    <x v="324"/>
    <s v="EAT"/>
    <x v="341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28"/>
  </r>
  <r>
    <x v="325"/>
    <s v="EAT"/>
    <x v="342"/>
    <s v="poistui 31.7.2017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29"/>
  </r>
  <r>
    <x v="326"/>
    <s v="EAT"/>
    <x v="343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30"/>
  </r>
  <r>
    <x v="327"/>
    <s v="EAT"/>
    <x v="344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31"/>
  </r>
  <r>
    <x v="328"/>
    <s v="EAT"/>
    <x v="345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32"/>
  </r>
  <r>
    <x v="329"/>
    <s v="EAT"/>
    <x v="346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33"/>
  </r>
  <r>
    <x v="330"/>
    <s v="EAT"/>
    <x v="347"/>
    <m/>
    <n v="4"/>
    <n v="2"/>
    <n v="41"/>
    <m/>
    <m/>
    <s v="OK.02.04.AT&amp;EAT"/>
    <s v="OK.04.2.AT&amp;EAT"/>
    <s v="10422"/>
    <s v="Kauppa, hallinto ja oikeustieteet, kustannusryhmä 2, AT&amp;EAT"/>
    <x v="19"/>
    <x v="21"/>
    <s v="04"/>
    <s v=""/>
    <s v="02"/>
    <n v="2"/>
    <s v=""/>
    <x v="334"/>
  </r>
  <r>
    <x v="331"/>
    <s v="EAT"/>
    <x v="348"/>
    <s v="voimaan 1.1.2019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35"/>
  </r>
  <r>
    <x v="332"/>
    <s v="EAT"/>
    <x v="349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36"/>
  </r>
  <r>
    <x v="333"/>
    <s v="EAT"/>
    <x v="350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37"/>
  </r>
  <r>
    <x v="334"/>
    <s v="EAT"/>
    <x v="351"/>
    <s v="poistuu 31.12.2017"/>
    <n v="7"/>
    <n v="2"/>
    <n v="73"/>
    <m/>
    <m/>
    <s v="OK.02.10.AT&amp;EAT"/>
    <s v="OK.10.2.AT&amp;EAT"/>
    <s v="11022"/>
    <s v="Palvelualat, kustannusryhmä 2, AT&amp;EAT"/>
    <x v="8"/>
    <x v="10"/>
    <s v="10"/>
    <s v="ERI ALA"/>
    <s v="02"/>
    <n v="2"/>
    <s v=""/>
    <x v="338"/>
  </r>
  <r>
    <x v="335"/>
    <s v="EAT"/>
    <x v="352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39"/>
  </r>
  <r>
    <x v="336"/>
    <s v="EAT"/>
    <x v="353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40"/>
  </r>
  <r>
    <x v="337"/>
    <s v="EAT"/>
    <x v="354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41"/>
  </r>
  <r>
    <x v="338"/>
    <s v="EAT"/>
    <x v="355"/>
    <s v="voimaan 1.1.2019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42"/>
  </r>
  <r>
    <x v="339"/>
    <s v="EAT"/>
    <x v="356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43"/>
  </r>
  <r>
    <x v="340"/>
    <s v="EAT"/>
    <x v="357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44"/>
  </r>
  <r>
    <x v="341"/>
    <s v="EAT"/>
    <x v="358"/>
    <s v="poistuu 31.12.2018"/>
    <n v="4"/>
    <n v="2"/>
    <n v="41"/>
    <m/>
    <m/>
    <s v="OK.02.04.AT&amp;EAT"/>
    <s v="OK.04.2.AT&amp;EAT"/>
    <s v="10422"/>
    <s v="Kauppa, hallinto ja oikeustieteet, kustannusryhmä 2, AT&amp;EAT"/>
    <x v="19"/>
    <x v="21"/>
    <s v="04"/>
    <s v=""/>
    <s v="02"/>
    <n v="2"/>
    <s v=""/>
    <x v="345"/>
  </r>
  <r>
    <x v="342"/>
    <s v="EAT"/>
    <x v="359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46"/>
  </r>
  <r>
    <x v="343"/>
    <s v="EAT"/>
    <x v="360"/>
    <s v="poistuu 31.7.2018"/>
    <n v="4"/>
    <n v="2"/>
    <n v="41"/>
    <m/>
    <m/>
    <s v="OK.02.04.AT&amp;EAT"/>
    <s v="OK.04.2.AT&amp;EAT"/>
    <s v="10422"/>
    <s v="Kauppa, hallinto ja oikeustieteet, kustannusryhmä 2, AT&amp;EAT"/>
    <x v="19"/>
    <x v="21"/>
    <s v="04"/>
    <s v=""/>
    <s v="02"/>
    <n v="2"/>
    <s v=""/>
    <x v="347"/>
  </r>
  <r>
    <x v="344"/>
    <s v="EAT"/>
    <x v="361"/>
    <s v="poistuu 31.12.2018"/>
    <n v="4"/>
    <n v="2"/>
    <n v="41"/>
    <m/>
    <m/>
    <s v="OK.02.10.AT&amp;EAT"/>
    <s v="OK.10.2.AT&amp;EAT"/>
    <s v="11022"/>
    <s v="Palvelualat, kustannusryhmä 2, AT&amp;EAT"/>
    <x v="8"/>
    <x v="10"/>
    <s v="10"/>
    <s v="ERI ALA"/>
    <s v="02"/>
    <n v="2"/>
    <s v=""/>
    <x v="348"/>
  </r>
  <r>
    <x v="345"/>
    <s v="EAT"/>
    <x v="362"/>
    <m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49"/>
  </r>
  <r>
    <x v="346"/>
    <s v="EAT"/>
    <x v="363"/>
    <s v="voimaan 1.1.2019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50"/>
  </r>
  <r>
    <x v="347"/>
    <s v="EAT"/>
    <x v="364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51"/>
  </r>
  <r>
    <x v="348"/>
    <s v="EAT"/>
    <x v="365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52"/>
  </r>
  <r>
    <x v="349"/>
    <s v="EAT"/>
    <x v="366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53"/>
  </r>
  <r>
    <x v="350"/>
    <s v="EAT"/>
    <x v="367"/>
    <m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54"/>
  </r>
  <r>
    <x v="351"/>
    <s v="EAT"/>
    <x v="368"/>
    <s v="poistuu 31.7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55"/>
  </r>
  <r>
    <x v="352"/>
    <s v="EAT"/>
    <x v="369"/>
    <s v="voimaan 1.8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56"/>
  </r>
  <r>
    <x v="353"/>
    <s v="EAT"/>
    <x v="370"/>
    <s v="voimaan 1.1.2019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57"/>
  </r>
  <r>
    <x v="354"/>
    <s v="EAT"/>
    <x v="371"/>
    <m/>
    <n v="6"/>
    <n v="2"/>
    <n v="61"/>
    <m/>
    <m/>
    <s v="OK.02.06.AT&amp;EAT"/>
    <s v="OK.06.2.AT&amp;EAT"/>
    <s v="10622"/>
    <s v="Tietojenkäsittely ja tietoliikenne (ICT), kustannusryhmä 2, AT&amp;EAT"/>
    <x v="12"/>
    <x v="14"/>
    <s v="06"/>
    <s v=""/>
    <s v="02"/>
    <n v="2"/>
    <s v=""/>
    <x v="358"/>
  </r>
  <r>
    <x v="355"/>
    <s v="EAT"/>
    <x v="372"/>
    <s v="poistui 31.7.2017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59"/>
  </r>
  <r>
    <x v="356"/>
    <s v="EAT"/>
    <x v="373"/>
    <s v="poistui 31.7.2017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60"/>
  </r>
  <r>
    <x v="357"/>
    <s v="EAT"/>
    <x v="374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61"/>
  </r>
  <r>
    <x v="358"/>
    <s v="EAT"/>
    <x v="375"/>
    <s v="voimaan 1.8.2017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62"/>
  </r>
  <r>
    <x v="359"/>
    <s v="EAT"/>
    <x v="376"/>
    <s v="poistuu 31.12.2018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63"/>
  </r>
  <r>
    <x v="360"/>
    <s v="EAT"/>
    <x v="377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64"/>
  </r>
  <r>
    <x v="361"/>
    <s v="EAT"/>
    <x v="378"/>
    <m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65"/>
  </r>
  <r>
    <x v="362"/>
    <s v="EAT"/>
    <x v="379"/>
    <s v="poistuu 31.12.2018"/>
    <n v="7"/>
    <n v="3"/>
    <n v="72"/>
    <m/>
    <m/>
    <s v="OK.03.02.AT&amp;EAT"/>
    <s v="OK.02.3.AT&amp;EAT"/>
    <s v="10232"/>
    <s v="Humanistiset ja taidealat, kustannusryhmä 3, AT&amp;EAT"/>
    <x v="3"/>
    <x v="5"/>
    <s v="02"/>
    <s v="ERI ALA"/>
    <s v="03"/>
    <n v="3"/>
    <s v=""/>
    <x v="366"/>
  </r>
  <r>
    <x v="363"/>
    <s v="EAT"/>
    <x v="380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67"/>
  </r>
  <r>
    <x v="364"/>
    <s v="EAT"/>
    <x v="381"/>
    <s v="voimaan 1.1.2019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68"/>
  </r>
  <r>
    <x v="365"/>
    <s v="EAT"/>
    <x v="382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69"/>
  </r>
  <r>
    <x v="366"/>
    <s v="EAT"/>
    <x v="383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70"/>
  </r>
  <r>
    <x v="367"/>
    <s v="EAT"/>
    <x v="384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71"/>
  </r>
  <r>
    <x v="368"/>
    <s v="EAT"/>
    <x v="385"/>
    <s v="voimaan 1.1.2019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72"/>
  </r>
  <r>
    <x v="369"/>
    <s v="EAT"/>
    <x v="386"/>
    <s v="poistuu 31.7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73"/>
  </r>
  <r>
    <x v="370"/>
    <s v="EAT"/>
    <x v="387"/>
    <s v="poistuu 31.7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74"/>
  </r>
  <r>
    <x v="371"/>
    <s v="EAT"/>
    <x v="388"/>
    <s v="voimaan 1.1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75"/>
  </r>
  <r>
    <x v="371"/>
    <s v="EAT"/>
    <x v="389"/>
    <s v="poistuu 31.7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75"/>
  </r>
  <r>
    <x v="372"/>
    <s v="EAT"/>
    <x v="390"/>
    <s v="voimaan 1.8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76"/>
  </r>
  <r>
    <x v="373"/>
    <s v="EAT"/>
    <x v="391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77"/>
  </r>
  <r>
    <x v="374"/>
    <s v="EAT"/>
    <x v="392"/>
    <m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78"/>
  </r>
  <r>
    <x v="375"/>
    <s v="EAT"/>
    <x v="393"/>
    <m/>
    <n v="7"/>
    <n v="4"/>
    <n v="73"/>
    <m/>
    <m/>
    <s v="OK.04.07.AT&amp;EAT"/>
    <s v="OK.07.4.AT&amp;EAT"/>
    <s v="10742"/>
    <s v="Tekniikan alat, kustannusryhmä 4, AT&amp;EAT"/>
    <x v="17"/>
    <x v="19"/>
    <s v="07"/>
    <s v=""/>
    <s v="04"/>
    <n v="4"/>
    <s v=""/>
    <x v="379"/>
  </r>
  <r>
    <x v="376"/>
    <s v="EAT"/>
    <x v="394"/>
    <s v="poistuu 31.12.2018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80"/>
  </r>
  <r>
    <x v="377"/>
    <s v="EAT"/>
    <x v="395"/>
    <s v="voimaan 1.1.2019"/>
    <n v="7"/>
    <n v="2"/>
    <n v="73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81"/>
  </r>
  <r>
    <x v="378"/>
    <s v="EAT"/>
    <x v="396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82"/>
  </r>
  <r>
    <x v="379"/>
    <s v="EAT"/>
    <x v="397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83"/>
  </r>
  <r>
    <x v="380"/>
    <s v="EAT"/>
    <x v="398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84"/>
  </r>
  <r>
    <x v="381"/>
    <s v="EAT"/>
    <x v="399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85"/>
  </r>
  <r>
    <x v="382"/>
    <s v="EAT"/>
    <x v="400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86"/>
  </r>
  <r>
    <x v="383"/>
    <s v="EAT"/>
    <x v="401"/>
    <s v="poistuu 31.12.2018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87"/>
  </r>
  <r>
    <x v="384"/>
    <s v="EAT"/>
    <x v="402"/>
    <s v="voimaan 1.1.2019"/>
    <n v="7"/>
    <n v="2"/>
    <n v="72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88"/>
  </r>
  <r>
    <x v="385"/>
    <s v="EAT"/>
    <x v="403"/>
    <s v="poistuu 31.12.2018"/>
    <n v="2"/>
    <n v="3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"/>
    <x v="389"/>
  </r>
  <r>
    <x v="386"/>
    <s v="EAT"/>
    <x v="404"/>
    <s v="poistuu 31.12.2018"/>
    <n v="2"/>
    <n v="2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ERI KUST"/>
    <x v="390"/>
  </r>
  <r>
    <x v="387"/>
    <s v="EAT"/>
    <x v="405"/>
    <s v="poistui 31.7.2016"/>
    <n v="2"/>
    <n v="2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ERI KUST"/>
    <x v="391"/>
  </r>
  <r>
    <x v="388"/>
    <s v="EAT"/>
    <x v="406"/>
    <s v="poistui 31.7.2016"/>
    <n v="2"/>
    <n v="2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ERI KUST"/>
    <x v="392"/>
  </r>
  <r>
    <x v="389"/>
    <s v="EAT"/>
    <x v="407"/>
    <s v="poistui 31.7.2016"/>
    <n v="2"/>
    <n v="2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ERI KUST"/>
    <x v="393"/>
  </r>
  <r>
    <x v="390"/>
    <s v="EAT"/>
    <x v="408"/>
    <s v="poistui 31.7.2016"/>
    <n v="2"/>
    <n v="2"/>
    <n v="21"/>
    <m/>
    <m/>
    <s v="OK.03.02.AT&amp;EAT"/>
    <s v="OK.02.3.AT&amp;EAT"/>
    <s v="10232"/>
    <s v="Humanistiset ja taidealat, kustannusryhmä 3, AT&amp;EAT"/>
    <x v="3"/>
    <x v="5"/>
    <s v="02"/>
    <s v=""/>
    <s v="03"/>
    <n v="3"/>
    <s v="ERI KUST"/>
    <x v="394"/>
  </r>
  <r>
    <x v="391"/>
    <s v="EAT"/>
    <x v="409"/>
    <s v="voimaan 1.1.2019"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95"/>
  </r>
  <r>
    <x v="392"/>
    <s v="EAT"/>
    <x v="410"/>
    <s v="poistuu 31.12.2018"/>
    <n v="4"/>
    <n v="2"/>
    <n v="41"/>
    <m/>
    <m/>
    <s v="OK.02.04.AT&amp;EAT"/>
    <s v="OK.04.2.AT&amp;EAT"/>
    <s v="10422"/>
    <s v="Kauppa, hallinto ja oikeustieteet, kustannusryhmä 2, AT&amp;EAT"/>
    <x v="19"/>
    <x v="21"/>
    <s v="04"/>
    <s v=""/>
    <s v="02"/>
    <n v="2"/>
    <s v=""/>
    <x v="396"/>
  </r>
  <r>
    <x v="393"/>
    <s v="EAT"/>
    <x v="411"/>
    <m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97"/>
  </r>
  <r>
    <x v="394"/>
    <s v="EAT"/>
    <x v="412"/>
    <m/>
    <n v="7"/>
    <n v="2"/>
    <n v="71"/>
    <m/>
    <m/>
    <s v="OK.02.07.AT&amp;EAT"/>
    <s v="OK.07.2.AT&amp;EAT"/>
    <s v="10722"/>
    <s v="Tekniikan alat, kustannusryhmä 2, AT&amp;EAT"/>
    <x v="5"/>
    <x v="7"/>
    <s v="07"/>
    <s v=""/>
    <s v="02"/>
    <n v="2"/>
    <s v=""/>
    <x v="398"/>
  </r>
  <r>
    <x v="395"/>
    <s v="EAT"/>
    <x v="413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399"/>
  </r>
  <r>
    <x v="396"/>
    <s v="EAT"/>
    <x v="414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00"/>
  </r>
  <r>
    <x v="397"/>
    <s v="EAT"/>
    <x v="415"/>
    <s v="poistuu 31.12.2017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01"/>
  </r>
  <r>
    <x v="398"/>
    <s v="EAT"/>
    <x v="416"/>
    <s v="poistuu 31.12.2017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02"/>
  </r>
  <r>
    <x v="399"/>
    <s v="EAT"/>
    <x v="417"/>
    <s v="voimaan 1.1.2019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03"/>
  </r>
  <r>
    <x v="400"/>
    <s v="EAT"/>
    <x v="418"/>
    <s v="voimaan 1.1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04"/>
  </r>
  <r>
    <x v="401"/>
    <s v="EAT"/>
    <x v="419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05"/>
  </r>
  <r>
    <x v="402"/>
    <s v="EAT"/>
    <x v="420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06"/>
  </r>
  <r>
    <x v="403"/>
    <s v="EAT"/>
    <x v="421"/>
    <s v="voimaan 1.1.2019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07"/>
  </r>
  <r>
    <x v="404"/>
    <s v="EAT"/>
    <x v="422"/>
    <s v="poistuu 31.7.2018"/>
    <n v="5"/>
    <n v="3"/>
    <n v="52"/>
    <m/>
    <m/>
    <s v="OK.03.05.AT&amp;EAT"/>
    <s v="OK.05.3.AT&amp;EAT"/>
    <s v="10532"/>
    <s v="Luonnontieteet, kustannusryhmä 3, AT&amp;EAT"/>
    <x v="26"/>
    <x v="28"/>
    <s v="05"/>
    <s v=""/>
    <s v="03"/>
    <n v="3"/>
    <s v=""/>
    <x v="408"/>
  </r>
  <r>
    <x v="405"/>
    <s v="EAT"/>
    <x v="423"/>
    <s v="poistuu 31.12.2018"/>
    <n v="8"/>
    <n v="3"/>
    <n v="82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09"/>
  </r>
  <r>
    <x v="406"/>
    <s v="EAT"/>
    <x v="424"/>
    <s v="poistuu 31.12.2018"/>
    <n v="8"/>
    <n v="3"/>
    <n v="82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10"/>
  </r>
  <r>
    <x v="407"/>
    <s v="EAT"/>
    <x v="425"/>
    <s v="voimaan 1.1.2019"/>
    <n v="8"/>
    <n v="3"/>
    <n v="82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11"/>
  </r>
  <r>
    <x v="408"/>
    <s v="EAT"/>
    <x v="426"/>
    <s v="voimaan 1.1.2019"/>
    <n v="8"/>
    <n v="3"/>
    <n v="83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12"/>
  </r>
  <r>
    <x v="409"/>
    <s v="EAT"/>
    <x v="427"/>
    <s v="poistuu 31.7.2018"/>
    <n v="5"/>
    <n v="3"/>
    <n v="52"/>
    <m/>
    <m/>
    <s v="OK.03.05.AT&amp;EAT"/>
    <s v="OK.05.3.AT&amp;EAT"/>
    <s v="10532"/>
    <s v="Luonnontieteet, kustannusryhmä 3, AT&amp;EAT"/>
    <x v="26"/>
    <x v="28"/>
    <s v="05"/>
    <s v=""/>
    <s v="03"/>
    <n v="3"/>
    <s v=""/>
    <x v="413"/>
  </r>
  <r>
    <x v="410"/>
    <s v="EAT"/>
    <x v="428"/>
    <s v="poistuu 31.7.2018"/>
    <n v="5"/>
    <n v="3"/>
    <n v="52"/>
    <m/>
    <m/>
    <s v="OK.03.05.AT&amp;EAT"/>
    <s v="OK.05.3.AT&amp;EAT"/>
    <s v="10532"/>
    <s v="Luonnontieteet, kustannusryhmä 3, AT&amp;EAT"/>
    <x v="26"/>
    <x v="28"/>
    <s v="05"/>
    <s v=""/>
    <s v="03"/>
    <n v="3"/>
    <s v=""/>
    <x v="414"/>
  </r>
  <r>
    <x v="411"/>
    <s v="EAT"/>
    <x v="429"/>
    <m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15"/>
  </r>
  <r>
    <x v="412"/>
    <s v="EAT"/>
    <x v="430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16"/>
  </r>
  <r>
    <x v="413"/>
    <s v="EAT"/>
    <x v="431"/>
    <s v="voimaan 1.1.2019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17"/>
  </r>
  <r>
    <x v="413"/>
    <s v="EAT"/>
    <x v="432"/>
    <s v="poistuu 31.12.2018"/>
    <n v="8"/>
    <n v="3"/>
    <n v="81"/>
    <m/>
    <m/>
    <s v="OK.03.08.AT&amp;EAT"/>
    <s v="OK.08.3.AT&amp;EAT"/>
    <s v="10832"/>
    <s v="Maa- ja metsätalousalat, kustannusryhmä 3, AT&amp;EAT"/>
    <x v="18"/>
    <x v="20"/>
    <s v="08"/>
    <s v=""/>
    <s v="03"/>
    <n v="3"/>
    <s v=""/>
    <x v="417"/>
  </r>
  <r>
    <x v="414"/>
    <s v="EAT"/>
    <x v="433"/>
    <s v="voimaan 1.8.2018"/>
    <n v="5"/>
    <n v="3"/>
    <n v="52"/>
    <m/>
    <m/>
    <s v="OK.03.05.AT&amp;EAT"/>
    <s v="OK.05.3.AT&amp;EAT"/>
    <s v="10532"/>
    <s v="Luonnontieteet, kustannusryhmä 3, AT&amp;EAT"/>
    <x v="26"/>
    <x v="28"/>
    <s v="05"/>
    <s v=""/>
    <s v="03"/>
    <n v="3"/>
    <s v=""/>
    <x v="418"/>
  </r>
  <r>
    <x v="415"/>
    <s v="EAT"/>
    <x v="434"/>
    <s v="poistuu 31.12.2018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19"/>
  </r>
  <r>
    <x v="415"/>
    <s v="EAT"/>
    <x v="435"/>
    <s v="voimaan 1.1.2019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19"/>
  </r>
  <r>
    <x v="416"/>
    <s v="EAT"/>
    <x v="436"/>
    <s v="poistuu 31.12.2018"/>
    <n v="2"/>
    <n v="2"/>
    <n v="23"/>
    <m/>
    <m/>
    <s v="OK.02.02.AT&amp;EAT"/>
    <s v="OK.02.2.AT&amp;EAT"/>
    <s v="10222"/>
    <s v="Humanistiset ja taidealat, kustannusryhmä 2, AT&amp;EAT"/>
    <x v="29"/>
    <x v="32"/>
    <s v="02"/>
    <s v=""/>
    <s v="02"/>
    <n v="2"/>
    <s v=""/>
    <x v="420"/>
  </r>
  <r>
    <x v="416"/>
    <s v="EAT"/>
    <x v="437"/>
    <s v="voimaan 1.1.2019"/>
    <n v="2"/>
    <n v="2"/>
    <n v="23"/>
    <m/>
    <m/>
    <s v="OK.02.02.AT&amp;EAT"/>
    <s v="OK.02.2.AT&amp;EAT"/>
    <s v="10222"/>
    <s v="Humanistiset ja taidealat, kustannusryhmä 2, AT&amp;EAT"/>
    <x v="29"/>
    <x v="32"/>
    <s v="02"/>
    <s v=""/>
    <s v="02"/>
    <n v="2"/>
    <s v=""/>
    <x v="420"/>
  </r>
  <r>
    <x v="417"/>
    <s v="EAT"/>
    <x v="438"/>
    <s v="voimaan 1.8.2018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21"/>
  </r>
  <r>
    <x v="417"/>
    <s v="EAT"/>
    <x v="439"/>
    <s v="poistuu 31.7.2018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21"/>
  </r>
  <r>
    <x v="418"/>
    <s v="EAT"/>
    <x v="440"/>
    <s v="poistui 31.7.2016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22"/>
  </r>
  <r>
    <x v="419"/>
    <s v="EAT"/>
    <x v="441"/>
    <m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23"/>
  </r>
  <r>
    <x v="420"/>
    <s v="EAT"/>
    <x v="442"/>
    <s v="poistuu 31.12.2018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24"/>
  </r>
  <r>
    <x v="421"/>
    <s v="EAT"/>
    <x v="443"/>
    <s v="poistuu 31.12.2018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25"/>
  </r>
  <r>
    <x v="422"/>
    <s v="EAT"/>
    <x v="444"/>
    <s v="poistuu 31.7.2018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26"/>
  </r>
  <r>
    <x v="423"/>
    <s v="EAT"/>
    <x v="445"/>
    <s v="poistuu 31.7.2018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27"/>
  </r>
  <r>
    <x v="424"/>
    <s v="EAT"/>
    <x v="446"/>
    <s v="poistuu 31.7.2018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28"/>
  </r>
  <r>
    <x v="425"/>
    <s v="EAT"/>
    <x v="447"/>
    <m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29"/>
  </r>
  <r>
    <x v="426"/>
    <s v="EAT"/>
    <x v="448"/>
    <s v="voimaan 1.8.2018"/>
    <n v="9"/>
    <n v="2"/>
    <n v="91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30"/>
  </r>
  <r>
    <x v="427"/>
    <s v="EAT"/>
    <x v="449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31"/>
  </r>
  <r>
    <x v="428"/>
    <s v="EAT"/>
    <x v="450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32"/>
  </r>
  <r>
    <x v="428"/>
    <s v="EAT"/>
    <x v="451"/>
    <s v="voimaan 1.1.2019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32"/>
  </r>
  <r>
    <x v="429"/>
    <s v="EAT"/>
    <x v="452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33"/>
  </r>
  <r>
    <x v="429"/>
    <s v="EAT"/>
    <x v="453"/>
    <s v="voimaan 1.1.2019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33"/>
  </r>
  <r>
    <x v="430"/>
    <s v="EAT"/>
    <x v="454"/>
    <s v="poistuu 31.12.2017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34"/>
  </r>
  <r>
    <x v="431"/>
    <s v="EAT"/>
    <x v="455"/>
    <s v="poistuu 31.12.2017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35"/>
  </r>
  <r>
    <x v="432"/>
    <s v="EAT"/>
    <x v="456"/>
    <s v="poistuu 31.12.2018"/>
    <n v="10"/>
    <n v="2"/>
    <n v="101"/>
    <m/>
    <m/>
    <s v="OK.02.07.AT&amp;EAT"/>
    <s v="OK.07.2.AT&amp;EAT"/>
    <s v="10722"/>
    <s v="Tekniikan alat, kustannusryhmä 2, AT&amp;EAT"/>
    <x v="5"/>
    <x v="7"/>
    <s v="07"/>
    <s v="ERI ALA"/>
    <s v="02"/>
    <n v="2"/>
    <s v=""/>
    <x v="436"/>
  </r>
  <r>
    <x v="433"/>
    <s v="EAT"/>
    <x v="457"/>
    <s v="voimaan 1.1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37"/>
  </r>
  <r>
    <x v="434"/>
    <s v="EAT"/>
    <x v="458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38"/>
  </r>
  <r>
    <x v="435"/>
    <s v="EAT"/>
    <x v="459"/>
    <s v="voimaan 1.8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39"/>
  </r>
  <r>
    <x v="435"/>
    <s v="EAT"/>
    <x v="460"/>
    <s v="poistuu 31.7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39"/>
  </r>
  <r>
    <x v="436"/>
    <s v="EAT"/>
    <x v="461"/>
    <s v="poistuu 31.7.2018"/>
    <n v="2"/>
    <n v="2"/>
    <n v="23"/>
    <m/>
    <m/>
    <s v="OK.02.02.AT&amp;EAT"/>
    <s v="OK.02.2.AT&amp;EAT"/>
    <s v="10222"/>
    <s v="Humanistiset ja taidealat, kustannusryhmä 2, AT&amp;EAT"/>
    <x v="29"/>
    <x v="32"/>
    <s v="02"/>
    <s v=""/>
    <s v="02"/>
    <n v="2"/>
    <s v=""/>
    <x v="440"/>
  </r>
  <r>
    <x v="436"/>
    <s v="EAT"/>
    <x v="462"/>
    <s v="voimaan 1.8.2018"/>
    <n v="2"/>
    <n v="2"/>
    <n v="23"/>
    <m/>
    <m/>
    <s v="OK.02.02.AT&amp;EAT"/>
    <s v="OK.02.2.AT&amp;EAT"/>
    <s v="10222"/>
    <s v="Humanistiset ja taidealat, kustannusryhmä 2, AT&amp;EAT"/>
    <x v="29"/>
    <x v="32"/>
    <s v="02"/>
    <s v=""/>
    <s v="02"/>
    <n v="2"/>
    <s v=""/>
    <x v="440"/>
  </r>
  <r>
    <x v="437"/>
    <s v="EAT"/>
    <x v="463"/>
    <s v="voimaan 1.1.2019"/>
    <n v="9"/>
    <n v="2"/>
    <n v="92"/>
    <m/>
    <m/>
    <s v="OK.02.09.AT&amp;EAT"/>
    <s v="OK.09.2.AT&amp;EAT"/>
    <s v="10922"/>
    <s v="Terveys- ja hyvinvointialat, kustannusryhmä 2, AT&amp;EAT"/>
    <x v="4"/>
    <x v="6"/>
    <s v="09"/>
    <s v=""/>
    <s v="02"/>
    <n v="2"/>
    <s v=""/>
    <x v="441"/>
  </r>
  <r>
    <x v="438"/>
    <s v="EAT"/>
    <x v="464"/>
    <s v="voimaan 1.1.2019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42"/>
  </r>
  <r>
    <x v="439"/>
    <s v="EAT"/>
    <x v="465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43"/>
  </r>
  <r>
    <x v="440"/>
    <s v="EAT"/>
    <x v="466"/>
    <s v="poistuu 31.12.2018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44"/>
  </r>
  <r>
    <x v="441"/>
    <s v="EAT"/>
    <x v="467"/>
    <s v="voimaan 1.1.2019"/>
    <n v="10"/>
    <n v="2"/>
    <n v="101"/>
    <m/>
    <m/>
    <s v="OK.02.10.AT&amp;EAT"/>
    <s v="OK.10.2.AT&amp;EAT"/>
    <s v="11022"/>
    <s v="Palvelualat, kustannusryhmä 2, AT&amp;EAT"/>
    <x v="8"/>
    <x v="10"/>
    <s v="10"/>
    <s v=""/>
    <s v="02"/>
    <n v="2"/>
    <s v=""/>
    <x v="445"/>
  </r>
  <r>
    <x v="442"/>
    <s v="EAT"/>
    <x v="468"/>
    <s v="poistuu 31.12.2018"/>
    <n v="10"/>
    <n v="2"/>
    <n v="104"/>
    <m/>
    <m/>
    <s v="OK.02.10.AT&amp;EAT"/>
    <s v="OK.10.2.AT&amp;EAT"/>
    <s v="11022"/>
    <s v="Palvelualat, kustannusryhmä 2, AT&amp;EAT"/>
    <x v="8"/>
    <x v="10"/>
    <s v="10"/>
    <s v=""/>
    <s v="02"/>
    <n v="2"/>
    <s v=""/>
    <x v="446"/>
  </r>
  <r>
    <x v="443"/>
    <s v="EAT"/>
    <x v="469"/>
    <m/>
    <n v="10"/>
    <n v="2"/>
    <n v="103"/>
    <m/>
    <m/>
    <s v="OK.02.10.AT&amp;EAT"/>
    <s v="OK.10.2.AT&amp;EAT"/>
    <s v="11022"/>
    <s v="Palvelualat, kustannusryhmä 2, AT&amp;EAT"/>
    <x v="8"/>
    <x v="10"/>
    <s v="10"/>
    <s v=""/>
    <s v="02"/>
    <n v="2"/>
    <s v=""/>
    <x v="447"/>
  </r>
  <r>
    <x v="444"/>
    <s v="EI_T"/>
    <x v="470"/>
    <m/>
    <n v="960"/>
    <n v="9"/>
    <s v="Valma"/>
    <m/>
    <m/>
    <s v="OK.Valma.0.EI_T"/>
    <s v="OK.ma.Va.ei tutk."/>
    <n v="95090"/>
    <s v="VALMA"/>
    <x v="31"/>
    <x v="34"/>
    <s v="ma"/>
    <m/>
    <s v="Va"/>
    <s v="Va"/>
    <m/>
    <x v="448"/>
  </r>
  <r>
    <x v="444"/>
    <s v="EI_T"/>
    <x v="471"/>
    <m/>
    <n v="970"/>
    <n v="9"/>
    <s v="Valma E"/>
    <m/>
    <m/>
    <s v="OK.Valma.0.ERIT_T_EI_T"/>
    <s v="OK.ma.Va.ei tutk."/>
    <n v="96090"/>
    <s v="VALMA Vaativan erityisen tuen tehtävä"/>
    <x v="32"/>
    <x v="35"/>
    <s v="ma"/>
    <m/>
    <s v="Va"/>
    <s v="Va"/>
    <m/>
    <x v="448"/>
  </r>
  <r>
    <x v="445"/>
    <s v="EI_T"/>
    <x v="472"/>
    <m/>
    <n v="990"/>
    <n v="9"/>
    <s v="Telma"/>
    <m/>
    <m/>
    <s v="OK.Telma.0.EI_T"/>
    <s v="OK.ma.Te.ei tutk."/>
    <n v="97090"/>
    <s v="TELMA, Vaativan erityisen tuen tehtävä"/>
    <x v="33"/>
    <x v="36"/>
    <s v="ma"/>
    <m/>
    <s v="Te"/>
    <s v="Te"/>
    <m/>
    <x v="449"/>
  </r>
  <r>
    <x v="446"/>
    <s v="EI_T"/>
    <x v="473"/>
    <m/>
    <n v="940"/>
    <n v="9"/>
    <s v="Muu ammatillinen koulutus"/>
    <m/>
    <m/>
    <s v="OK.Muu.0.EI_T"/>
    <s v="OK..0.Mu.ei tutk."/>
    <n v="94090"/>
    <s v="Muu ammatillinen koulutus, syventävä tai täydentävä koulutus"/>
    <x v="34"/>
    <x v="37"/>
    <s v=".0"/>
    <m/>
    <s v="Mu"/>
    <s v="Mu"/>
    <m/>
    <x v="450"/>
  </r>
  <r>
    <x v="446"/>
    <s v="EI_T"/>
    <x v="474"/>
    <m/>
    <n v="940"/>
    <n v="9"/>
    <s v="Muu ammatillinen koulutus"/>
    <m/>
    <m/>
    <s v="OK.Muu2.0.EI_T"/>
    <s v="OK.2..Mu.ei tutk."/>
    <n v="94095"/>
    <s v="Muu ammatillinen koulutus, ammatilliseen tehtävään valmistava koulutus"/>
    <x v="35"/>
    <x v="38"/>
    <s v="2."/>
    <m/>
    <s v="Mu"/>
    <s v="Mu"/>
    <m/>
    <x v="451"/>
  </r>
  <r>
    <x v="446"/>
    <s v="EI_T"/>
    <x v="475"/>
    <m/>
    <n v="950"/>
    <n v="8"/>
    <s v="Opiskeluvalmiuksia tukevat opinnot"/>
    <m/>
    <m/>
    <s v="OK.OV.0.EI_T"/>
    <s v="OK.0..OV.ei tutk."/>
    <n v="99090"/>
    <s v="Opiskeluvalmiuksia tukevat opinnot, pääasiallisena sisältönä"/>
    <x v="36"/>
    <x v="39"/>
    <s v="0."/>
    <m/>
    <s v="OV"/>
    <s v="OV"/>
    <m/>
    <x v="4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-taulukko2" cacheId="27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rowHeaderCaption="Seurantaryhmä  sisältyvät tutkintokoodit">
  <location ref="A3:C517" firstHeaderRow="1" firstDataRow="1" firstDataCol="2"/>
  <pivotFields count="21">
    <pivotField name="Koulutus-" axis="axisRow" outline="0" subtotalTop="0" showAll="0" defaultSubtotal="0">
      <items count="4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</items>
    </pivotField>
    <pivotField showAll="0"/>
    <pivotField name="Tutkinnon nimi" axis="axisRow" dataField="1" outline="0" showAll="0" defaultSubtotal="0">
      <items count="476">
        <item x="123"/>
        <item x="363"/>
        <item x="113"/>
        <item x="165"/>
        <item x="221"/>
        <item x="10"/>
        <item x="304"/>
        <item x="48"/>
        <item x="284"/>
        <item x="285"/>
        <item x="30"/>
        <item x="317"/>
        <item x="5"/>
        <item x="122"/>
        <item x="326"/>
        <item x="62"/>
        <item x="360"/>
        <item x="114"/>
        <item x="356"/>
        <item x="357"/>
        <item x="115"/>
        <item x="124"/>
        <item x="364"/>
        <item x="359"/>
        <item x="34"/>
        <item x="449"/>
        <item x="218"/>
        <item x="450"/>
        <item x="183"/>
        <item x="388"/>
        <item x="76"/>
        <item x="75"/>
        <item x="156"/>
        <item x="163"/>
        <item x="389"/>
        <item x="157"/>
        <item x="228"/>
        <item x="431"/>
        <item x="229"/>
        <item x="133"/>
        <item x="369"/>
        <item x="451"/>
        <item x="230"/>
        <item x="29"/>
        <item x="319"/>
        <item x="408"/>
        <item x="46"/>
        <item x="419"/>
        <item x="210"/>
        <item x="430"/>
        <item x="227"/>
        <item x="235"/>
        <item x="119"/>
        <item x="208"/>
        <item x="418"/>
        <item x="193"/>
        <item x="200"/>
        <item x="238"/>
        <item x="434"/>
        <item x="239"/>
        <item x="435"/>
        <item x="96"/>
        <item x="336"/>
        <item x="85"/>
        <item x="467"/>
        <item x="263"/>
        <item x="294"/>
        <item x="466"/>
        <item x="261"/>
        <item x="253"/>
        <item x="269"/>
        <item x="103"/>
        <item x="349"/>
        <item x="111"/>
        <item x="438"/>
        <item x="36"/>
        <item x="331"/>
        <item x="175"/>
        <item x="399"/>
        <item x="244"/>
        <item x="23"/>
        <item x="314"/>
        <item x="321"/>
        <item x="332"/>
        <item x="179"/>
        <item x="98"/>
        <item x="58"/>
        <item x="223"/>
        <item x="224"/>
        <item x="225"/>
        <item x="226"/>
        <item x="426"/>
        <item x="198"/>
        <item x="291"/>
        <item x="463"/>
        <item x="260"/>
        <item x="104"/>
        <item x="350"/>
        <item x="465"/>
        <item x="262"/>
        <item x="322"/>
        <item x="248"/>
        <item x="444"/>
        <item x="57"/>
        <item x="135"/>
        <item x="372"/>
        <item x="202"/>
        <item x="49"/>
        <item x="105"/>
        <item x="351"/>
        <item x="61"/>
        <item x="249"/>
        <item x="439"/>
        <item x="403"/>
        <item x="180"/>
        <item x="131"/>
        <item x="86"/>
        <item x="87"/>
        <item x="432"/>
        <item x="386"/>
        <item x="153"/>
        <item x="56"/>
        <item x="59"/>
        <item x="102"/>
        <item x="348"/>
        <item x="337"/>
        <item x="88"/>
        <item x="338"/>
        <item x="89"/>
        <item x="404"/>
        <item x="148"/>
        <item x="125"/>
        <item x="254"/>
        <item x="279"/>
        <item x="250"/>
        <item x="442"/>
        <item x="300"/>
        <item x="11"/>
        <item x="305"/>
        <item x="136"/>
        <item x="100"/>
        <item x="344"/>
        <item x="448"/>
        <item x="3"/>
        <item x="106"/>
        <item x="354"/>
        <item x="0"/>
        <item x="313"/>
        <item x="21"/>
        <item x="140"/>
        <item x="67"/>
        <item x="270"/>
        <item x="99"/>
        <item x="346"/>
        <item x="367"/>
        <item x="259"/>
        <item x="139"/>
        <item x="12"/>
        <item x="306"/>
        <item x="245"/>
        <item x="295"/>
        <item x="468"/>
        <item x="384"/>
        <item x="149"/>
        <item x="174"/>
        <item x="397"/>
        <item x="164"/>
        <item x="390"/>
        <item x="160"/>
        <item x="387"/>
        <item x="154"/>
        <item x="267"/>
        <item x="298"/>
        <item x="63"/>
        <item x="120"/>
        <item x="362"/>
        <item x="101"/>
        <item x="142"/>
        <item x="376"/>
        <item x="90"/>
        <item x="339"/>
        <item x="155"/>
        <item x="162"/>
        <item x="158"/>
        <item x="358"/>
        <item x="303"/>
        <item x="32"/>
        <item x="52"/>
        <item x="333"/>
        <item x="33"/>
        <item x="289"/>
        <item x="293"/>
        <item x="258"/>
        <item x="286"/>
        <item x="464"/>
        <item x="458"/>
        <item x="287"/>
        <item x="296"/>
        <item x="266"/>
        <item x="265"/>
        <item x="340"/>
        <item x="91"/>
        <item x="13"/>
        <item x="232"/>
        <item x="427"/>
        <item x="199"/>
        <item x="233"/>
        <item x="433"/>
        <item x="422"/>
        <item x="51"/>
        <item x="126"/>
        <item x="236"/>
        <item x="383"/>
        <item x="150"/>
        <item x="171"/>
        <item x="79"/>
        <item x="168"/>
        <item x="393"/>
        <item x="429"/>
        <item x="414"/>
        <item x="231"/>
        <item x="209"/>
        <item x="417"/>
        <item x="192"/>
        <item x="118"/>
        <item x="159"/>
        <item x="452"/>
        <item x="453"/>
        <item x="37"/>
        <item x="328"/>
        <item x="252"/>
        <item x="275"/>
        <item x="281"/>
        <item x="276"/>
        <item x="274"/>
        <item x="31"/>
        <item x="320"/>
        <item x="7"/>
        <item x="6"/>
        <item x="207"/>
        <item x="161"/>
        <item x="299"/>
        <item x="264"/>
        <item x="95"/>
        <item x="222"/>
        <item x="425"/>
        <item x="197"/>
        <item x="196"/>
        <item x="216"/>
        <item x="219"/>
        <item x="423"/>
        <item x="217"/>
        <item x="242"/>
        <item x="447"/>
        <item x="189"/>
        <item x="83"/>
        <item x="137"/>
        <item x="374"/>
        <item x="2"/>
        <item x="25"/>
        <item x="473"/>
        <item x="474"/>
        <item x="38"/>
        <item x="398"/>
        <item x="172"/>
        <item x="352"/>
        <item x="107"/>
        <item x="257"/>
        <item x="445"/>
        <item x="247"/>
        <item x="461"/>
        <item x="462"/>
        <item x="277"/>
        <item x="475"/>
        <item x="246"/>
        <item x="405"/>
        <item x="181"/>
        <item x="182"/>
        <item x="82"/>
        <item x="53"/>
        <item x="334"/>
        <item x="138"/>
        <item x="373"/>
        <item x="241"/>
        <item x="116"/>
        <item x="152"/>
        <item x="385"/>
        <item x="74"/>
        <item x="382"/>
        <item x="203"/>
        <item x="141"/>
        <item x="375"/>
        <item x="68"/>
        <item x="440"/>
        <item x="436"/>
        <item x="437"/>
        <item x="280"/>
        <item x="457"/>
        <item x="255"/>
        <item x="108"/>
        <item x="353"/>
        <item x="146"/>
        <item x="380"/>
        <item x="69"/>
        <item x="424"/>
        <item x="215"/>
        <item x="421"/>
        <item x="194"/>
        <item x="195"/>
        <item x="220"/>
        <item x="147"/>
        <item x="381"/>
        <item x="73"/>
        <item x="243"/>
        <item x="78"/>
        <item x="77"/>
        <item x="395"/>
        <item x="391"/>
        <item x="345"/>
        <item x="92"/>
        <item x="166"/>
        <item x="394"/>
        <item x="169"/>
        <item x="117"/>
        <item x="206"/>
        <item x="415"/>
        <item x="187"/>
        <item x="256"/>
        <item x="273"/>
        <item x="282"/>
        <item x="121"/>
        <item x="14"/>
        <item x="307"/>
        <item x="428"/>
        <item x="15"/>
        <item x="308"/>
        <item x="406"/>
        <item x="323"/>
        <item x="283"/>
        <item x="26"/>
        <item x="16"/>
        <item x="309"/>
        <item x="143"/>
        <item x="377"/>
        <item x="204"/>
        <item x="17"/>
        <item x="310"/>
        <item x="292"/>
        <item x="39"/>
        <item x="455"/>
        <item x="454"/>
        <item x="9"/>
        <item x="22"/>
        <item x="188"/>
        <item x="407"/>
        <item x="18"/>
        <item x="311"/>
        <item x="234"/>
        <item x="288"/>
        <item x="185"/>
        <item x="272"/>
        <item x="132"/>
        <item x="370"/>
        <item x="64"/>
        <item x="65"/>
        <item x="127"/>
        <item x="129"/>
        <item x="365"/>
        <item x="128"/>
        <item x="366"/>
        <item x="24"/>
        <item x="315"/>
        <item x="1"/>
        <item x="416"/>
        <item x="167"/>
        <item x="392"/>
        <item x="112"/>
        <item x="355"/>
        <item x="60"/>
        <item x="327"/>
        <item x="45"/>
        <item x="4"/>
        <item x="413"/>
        <item x="271"/>
        <item x="28"/>
        <item x="318"/>
        <item x="410"/>
        <item x="109"/>
        <item x="84"/>
        <item x="178"/>
        <item x="402"/>
        <item x="81"/>
        <item x="80"/>
        <item x="19"/>
        <item x="176"/>
        <item x="400"/>
        <item x="278"/>
        <item x="456"/>
        <item x="472"/>
        <item x="151"/>
        <item x="347"/>
        <item x="110"/>
        <item x="251"/>
        <item x="44"/>
        <item x="134"/>
        <item x="371"/>
        <item x="66"/>
        <item x="55"/>
        <item x="335"/>
        <item x="54"/>
        <item x="50"/>
        <item x="201"/>
        <item x="184"/>
        <item x="409"/>
        <item x="411"/>
        <item x="396"/>
        <item x="173"/>
        <item x="301"/>
        <item x="268"/>
        <item x="469"/>
        <item x="190"/>
        <item x="446"/>
        <item x="341"/>
        <item x="97"/>
        <item x="35"/>
        <item x="324"/>
        <item x="177"/>
        <item x="20"/>
        <item x="401"/>
        <item x="312"/>
        <item x="342"/>
        <item x="93"/>
        <item x="471"/>
        <item x="470"/>
        <item x="459"/>
        <item x="290"/>
        <item x="460"/>
        <item x="27"/>
        <item x="316"/>
        <item x="343"/>
        <item x="94"/>
        <item x="441"/>
        <item x="40"/>
        <item x="41"/>
        <item x="361"/>
        <item x="302"/>
        <item x="70"/>
        <item x="144"/>
        <item x="378"/>
        <item x="71"/>
        <item x="379"/>
        <item x="145"/>
        <item x="72"/>
        <item x="170"/>
        <item x="47"/>
        <item x="329"/>
        <item x="211"/>
        <item x="420"/>
        <item x="214"/>
        <item x="212"/>
        <item x="8"/>
        <item x="205"/>
        <item x="213"/>
        <item x="42"/>
        <item x="130"/>
        <item x="368"/>
        <item x="240"/>
        <item x="443"/>
        <item x="237"/>
        <item x="297"/>
        <item x="191"/>
        <item x="412"/>
        <item x="186"/>
        <item x="43"/>
        <item x="325"/>
        <item x="330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8">
        <item x="30"/>
        <item x="29"/>
        <item x="0"/>
        <item x="3"/>
        <item x="1"/>
        <item x="9"/>
        <item x="6"/>
        <item x="7"/>
        <item x="19"/>
        <item x="23"/>
        <item x="26"/>
        <item x="11"/>
        <item x="12"/>
        <item x="13"/>
        <item x="5"/>
        <item x="14"/>
        <item x="16"/>
        <item x="17"/>
        <item x="21"/>
        <item x="18"/>
        <item x="20"/>
        <item x="24"/>
        <item x="22"/>
        <item x="2"/>
        <item x="4"/>
        <item x="10"/>
        <item x="15"/>
        <item x="8"/>
        <item x="28"/>
        <item x="27"/>
        <item x="25"/>
        <item x="34"/>
        <item x="35"/>
        <item x="31"/>
        <item x="32"/>
        <item x="33"/>
        <item x="36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3">
    <field x="13"/>
    <field x="0"/>
    <field x="2"/>
  </rowFields>
  <rowItems count="514">
    <i>
      <x/>
    </i>
    <i r="1">
      <x v="286"/>
      <x v="185"/>
    </i>
    <i>
      <x v="1"/>
    </i>
    <i r="1">
      <x v="270"/>
      <x v="8"/>
    </i>
    <i r="2">
      <x v="9"/>
    </i>
    <i r="1">
      <x v="416"/>
      <x v="294"/>
    </i>
    <i r="2">
      <x v="295"/>
    </i>
    <i r="1">
      <x v="436"/>
      <x v="270"/>
    </i>
    <i r="2">
      <x v="271"/>
    </i>
    <i>
      <x v="2"/>
    </i>
    <i r="1">
      <x/>
      <x v="146"/>
    </i>
    <i r="1">
      <x v="1"/>
      <x v="372"/>
    </i>
    <i r="1">
      <x v="3"/>
      <x v="143"/>
    </i>
    <i r="1">
      <x v="4"/>
      <x v="381"/>
    </i>
    <i r="1">
      <x v="5"/>
      <x v="12"/>
    </i>
    <i r="1">
      <x v="6"/>
      <x v="238"/>
    </i>
    <i r="1">
      <x v="7"/>
      <x v="237"/>
    </i>
    <i r="1">
      <x v="9"/>
      <x v="351"/>
    </i>
    <i r="1">
      <x v="55"/>
      <x v="103"/>
    </i>
    <i r="1">
      <x v="68"/>
      <x v="452"/>
    </i>
    <i r="1">
      <x v="76"/>
      <x v="278"/>
    </i>
    <i>
      <x v="3"/>
    </i>
    <i r="1">
      <x v="10"/>
      <x v="5"/>
    </i>
    <i r="1">
      <x v="11"/>
      <x v="137"/>
    </i>
    <i r="1">
      <x v="12"/>
      <x v="157"/>
    </i>
    <i r="1">
      <x v="13"/>
      <x v="202"/>
    </i>
    <i r="1">
      <x v="14"/>
      <x v="331"/>
    </i>
    <i r="1">
      <x v="16"/>
      <x v="340"/>
    </i>
    <i r="1">
      <x v="17"/>
      <x v="345"/>
    </i>
    <i r="1">
      <x v="18"/>
      <x v="355"/>
    </i>
    <i r="1">
      <x v="21"/>
      <x v="148"/>
    </i>
    <i r="1">
      <x v="22"/>
      <x v="352"/>
    </i>
    <i r="1">
      <x v="23"/>
      <x v="80"/>
    </i>
    <i r="1">
      <x v="24"/>
      <x v="370"/>
    </i>
    <i r="1">
      <x v="25"/>
      <x v="259"/>
    </i>
    <i r="2">
      <x v="339"/>
    </i>
    <i r="1">
      <x v="26"/>
      <x v="437"/>
    </i>
    <i r="1">
      <x v="27"/>
      <x v="384"/>
    </i>
    <i r="1">
      <x v="28"/>
      <x v="43"/>
    </i>
    <i r="1">
      <x v="29"/>
      <x v="10"/>
    </i>
    <i r="1">
      <x v="30"/>
      <x v="235"/>
    </i>
    <i r="1">
      <x v="132"/>
      <x v="156"/>
    </i>
    <i r="1">
      <x v="138"/>
      <x v="451"/>
    </i>
    <i r="1">
      <x v="139"/>
      <x v="301"/>
    </i>
    <i r="1">
      <x v="172"/>
      <x v="84"/>
    </i>
    <i r="1">
      <x v="173"/>
      <x v="114"/>
    </i>
    <i r="1">
      <x v="174"/>
      <x v="276"/>
    </i>
    <i r="1">
      <x v="175"/>
      <x v="277"/>
    </i>
    <i r="1">
      <x v="176"/>
      <x v="28"/>
    </i>
    <i r="1">
      <x v="181"/>
      <x v="353"/>
    </i>
    <i r="1">
      <x v="287"/>
      <x v="6"/>
    </i>
    <i r="1">
      <x v="288"/>
      <x v="138"/>
    </i>
    <i r="1">
      <x v="289"/>
      <x v="158"/>
    </i>
    <i r="1">
      <x v="290"/>
      <x v="332"/>
    </i>
    <i r="1">
      <x v="292"/>
      <x v="341"/>
    </i>
    <i r="1">
      <x v="293"/>
      <x v="346"/>
    </i>
    <i r="1">
      <x v="294"/>
      <x v="356"/>
    </i>
    <i r="1">
      <x v="296"/>
      <x v="147"/>
    </i>
    <i r="1">
      <x v="297"/>
      <x v="81"/>
    </i>
    <i r="1">
      <x v="298"/>
      <x v="371"/>
    </i>
    <i r="1">
      <x v="299"/>
      <x v="438"/>
    </i>
    <i r="1">
      <x v="300"/>
      <x v="11"/>
    </i>
    <i r="1">
      <x v="301"/>
      <x v="385"/>
    </i>
    <i r="1">
      <x v="302"/>
      <x v="44"/>
    </i>
    <i r="1">
      <x v="303"/>
      <x v="236"/>
    </i>
    <i r="1">
      <x v="362"/>
      <x v="450"/>
    </i>
    <i r="1">
      <x v="385"/>
      <x v="113"/>
    </i>
    <i r="1">
      <x v="386"/>
      <x v="129"/>
    </i>
    <i r="1">
      <x v="387"/>
      <x v="275"/>
    </i>
    <i r="1">
      <x v="388"/>
      <x v="336"/>
    </i>
    <i r="1">
      <x v="389"/>
      <x v="354"/>
    </i>
    <i r="1">
      <x v="390"/>
      <x v="45"/>
    </i>
    <i>
      <x v="4"/>
    </i>
    <i r="1">
      <x v="2"/>
      <x v="258"/>
    </i>
    <i>
      <x v="5"/>
    </i>
    <i r="1">
      <x v="42"/>
      <x v="403"/>
    </i>
    <i>
      <x v="6"/>
    </i>
    <i r="1">
      <x v="31"/>
      <x v="186"/>
    </i>
    <i r="2">
      <x v="189"/>
    </i>
    <i>
      <x v="7"/>
    </i>
    <i r="1">
      <x v="33"/>
      <x v="424"/>
    </i>
    <i r="1">
      <x v="34"/>
      <x v="75"/>
    </i>
    <i r="1">
      <x v="35"/>
      <x v="228"/>
    </i>
    <i r="1">
      <x v="36"/>
      <x v="262"/>
    </i>
    <i r="1">
      <x v="37"/>
      <x v="348"/>
    </i>
    <i r="1">
      <x v="40"/>
      <x v="463"/>
    </i>
    <i r="1">
      <x v="41"/>
      <x v="473"/>
    </i>
    <i r="1">
      <x v="43"/>
      <x v="380"/>
    </i>
    <i r="1">
      <x v="44"/>
      <x v="46"/>
    </i>
    <i r="1">
      <x v="46"/>
      <x v="7"/>
    </i>
    <i r="1">
      <x v="47"/>
      <x v="107"/>
    </i>
    <i r="1">
      <x v="49"/>
      <x v="209"/>
    </i>
    <i r="1">
      <x v="50"/>
      <x v="187"/>
    </i>
    <i r="1">
      <x v="304"/>
      <x v="82"/>
    </i>
    <i r="1">
      <x v="305"/>
      <x v="100"/>
    </i>
    <i r="1">
      <x v="306"/>
      <x v="337"/>
    </i>
    <i r="1">
      <x v="307"/>
      <x v="425"/>
    </i>
    <i r="1">
      <x v="308"/>
      <x v="474"/>
    </i>
    <i r="1">
      <x v="310"/>
      <x v="379"/>
    </i>
    <i r="1">
      <x v="311"/>
      <x v="229"/>
    </i>
    <i r="1">
      <x v="313"/>
      <x v="475"/>
    </i>
    <i r="1">
      <x v="314"/>
      <x v="76"/>
    </i>
    <i r="1">
      <x v="315"/>
      <x v="83"/>
    </i>
    <i r="1">
      <x v="316"/>
      <x v="188"/>
    </i>
    <i>
      <x v="8"/>
    </i>
    <i r="1">
      <x v="115"/>
      <x v="13"/>
    </i>
    <i r="1">
      <x v="330"/>
      <x v="400"/>
    </i>
    <i r="1">
      <x v="341"/>
      <x v="184"/>
    </i>
    <i r="1">
      <x v="343"/>
      <x v="16"/>
    </i>
    <i r="1">
      <x v="392"/>
      <x v="386"/>
    </i>
    <i>
      <x v="9"/>
    </i>
    <i r="1">
      <x v="190"/>
      <x v="205"/>
    </i>
    <i>
      <x v="10"/>
    </i>
    <i r="1">
      <x v="220"/>
      <x v="42"/>
    </i>
    <i r="1">
      <x v="222"/>
      <x v="203"/>
    </i>
    <i r="1">
      <x v="223"/>
      <x v="206"/>
    </i>
    <i r="1">
      <x v="404"/>
      <x v="208"/>
    </i>
    <i r="1">
      <x v="409"/>
      <x v="204"/>
    </i>
    <i r="1">
      <x v="410"/>
      <x v="333"/>
    </i>
    <i r="1">
      <x v="414"/>
      <x v="207"/>
    </i>
    <i>
      <x v="11"/>
    </i>
    <i r="1">
      <x v="52"/>
      <x v="409"/>
    </i>
    <i r="1">
      <x v="63"/>
      <x v="406"/>
    </i>
    <i>
      <x v="12"/>
    </i>
    <i r="1">
      <x v="53"/>
      <x v="407"/>
    </i>
    <i r="1">
      <x v="127"/>
      <x v="404"/>
    </i>
    <i r="1">
      <x v="318"/>
      <x v="408"/>
    </i>
    <i r="1">
      <x v="354"/>
      <x v="405"/>
    </i>
    <i>
      <x v="13"/>
    </i>
    <i r="1">
      <x v="54"/>
      <x v="121"/>
    </i>
    <i r="1">
      <x v="57"/>
      <x v="122"/>
    </i>
    <i r="1">
      <x v="58"/>
      <x v="378"/>
    </i>
    <i r="1">
      <x v="60"/>
      <x v="15"/>
    </i>
    <i r="1">
      <x v="62"/>
      <x v="363"/>
    </i>
    <i r="2">
      <x v="364"/>
    </i>
    <i r="1">
      <x v="64"/>
      <x v="150"/>
    </i>
    <i r="1">
      <x v="65"/>
      <x v="292"/>
    </i>
    <i r="1">
      <x v="66"/>
      <x v="303"/>
    </i>
    <i r="1">
      <x v="67"/>
      <x v="446"/>
    </i>
    <i r="2">
      <x v="449"/>
    </i>
    <i r="1">
      <x v="69"/>
      <x v="312"/>
    </i>
    <i r="1">
      <x v="70"/>
      <x v="287"/>
    </i>
    <i r="1">
      <x v="71"/>
      <x v="31"/>
    </i>
    <i r="1">
      <x v="72"/>
      <x v="315"/>
    </i>
    <i r="1">
      <x v="74"/>
      <x v="392"/>
    </i>
    <i r="1">
      <x v="75"/>
      <x v="391"/>
    </i>
    <i r="1">
      <x v="77"/>
      <x v="255"/>
    </i>
    <i r="1">
      <x v="78"/>
      <x v="388"/>
    </i>
    <i>
      <x v="14"/>
    </i>
    <i r="1">
      <x v="19"/>
      <x v="393"/>
    </i>
    <i r="1">
      <x v="20"/>
      <x v="427"/>
    </i>
    <i r="1">
      <x v="32"/>
      <x v="24"/>
    </i>
    <i r="1">
      <x v="38"/>
      <x v="442"/>
    </i>
    <i r="1">
      <x v="79"/>
      <x v="63"/>
    </i>
    <i r="1">
      <x v="80"/>
      <x v="116"/>
    </i>
    <i r="2">
      <x v="117"/>
    </i>
    <i r="1">
      <x v="81"/>
      <x v="126"/>
    </i>
    <i r="1">
      <x v="82"/>
      <x v="128"/>
    </i>
    <i r="1">
      <x v="83"/>
      <x v="179"/>
    </i>
    <i r="1">
      <x v="84"/>
      <x v="201"/>
    </i>
    <i r="1">
      <x v="85"/>
      <x v="319"/>
    </i>
    <i r="1">
      <x v="86"/>
      <x v="431"/>
    </i>
    <i r="1">
      <x v="87"/>
      <x v="440"/>
    </i>
    <i r="1">
      <x v="88"/>
      <x v="243"/>
    </i>
    <i r="1">
      <x v="89"/>
      <x v="61"/>
    </i>
    <i r="1">
      <x v="90"/>
      <x v="423"/>
    </i>
    <i r="1">
      <x v="91"/>
      <x v="85"/>
    </i>
    <i r="1">
      <x v="92"/>
      <x v="152"/>
    </i>
    <i r="1">
      <x v="93"/>
      <x v="140"/>
    </i>
    <i r="1">
      <x v="94"/>
      <x v="176"/>
    </i>
    <i r="1">
      <x v="95"/>
      <x v="123"/>
    </i>
    <i r="1">
      <x v="96"/>
      <x v="71"/>
    </i>
    <i r="1">
      <x v="97"/>
      <x v="96"/>
    </i>
    <i r="1">
      <x v="99"/>
      <x v="144"/>
    </i>
    <i r="1">
      <x v="100"/>
      <x v="266"/>
    </i>
    <i r="1">
      <x v="101"/>
      <x v="299"/>
    </i>
    <i r="1">
      <x v="102"/>
      <x v="387"/>
    </i>
    <i r="1">
      <x v="103"/>
      <x v="401"/>
    </i>
    <i r="1">
      <x v="104"/>
      <x v="73"/>
    </i>
    <i r="1">
      <x v="105"/>
      <x v="376"/>
    </i>
    <i r="1">
      <x v="107"/>
      <x v="17"/>
    </i>
    <i r="1">
      <x v="108"/>
      <x v="20"/>
    </i>
    <i r="1">
      <x v="109"/>
      <x v="284"/>
    </i>
    <i r="1">
      <x v="110"/>
      <x v="323"/>
    </i>
    <i r="1">
      <x v="112"/>
      <x v="52"/>
    </i>
    <i r="1">
      <x v="113"/>
      <x v="174"/>
    </i>
    <i r="1">
      <x v="114"/>
      <x v="330"/>
    </i>
    <i r="1">
      <x v="116"/>
      <x/>
    </i>
    <i r="1">
      <x v="117"/>
      <x v="21"/>
    </i>
    <i r="1">
      <x v="118"/>
      <x v="131"/>
    </i>
    <i r="1">
      <x v="119"/>
      <x v="210"/>
    </i>
    <i r="1">
      <x v="120"/>
      <x v="365"/>
    </i>
    <i r="1">
      <x v="121"/>
      <x v="368"/>
    </i>
    <i r="1">
      <x v="122"/>
      <x v="366"/>
    </i>
    <i r="1">
      <x v="123"/>
      <x v="464"/>
    </i>
    <i r="1">
      <x v="124"/>
      <x v="115"/>
    </i>
    <i r="1">
      <x v="125"/>
      <x v="361"/>
    </i>
    <i r="1">
      <x v="126"/>
      <x v="39"/>
    </i>
    <i r="1">
      <x v="128"/>
      <x v="104"/>
    </i>
    <i r="1">
      <x v="129"/>
      <x v="139"/>
    </i>
    <i r="1">
      <x v="130"/>
      <x v="256"/>
    </i>
    <i r="1">
      <x v="131"/>
      <x v="281"/>
    </i>
    <i r="1">
      <x v="133"/>
      <x v="149"/>
    </i>
    <i r="1">
      <x v="134"/>
      <x v="290"/>
    </i>
    <i r="1">
      <x v="135"/>
      <x v="177"/>
    </i>
    <i r="1">
      <x v="136"/>
      <x v="342"/>
    </i>
    <i r="1">
      <x v="137"/>
      <x v="447"/>
    </i>
    <i r="1">
      <x v="140"/>
      <x v="310"/>
    </i>
    <i r="1">
      <x v="141"/>
      <x v="130"/>
    </i>
    <i r="1">
      <x v="142"/>
      <x v="163"/>
    </i>
    <i r="1">
      <x v="143"/>
      <x v="213"/>
    </i>
    <i r="1">
      <x v="144"/>
      <x v="399"/>
    </i>
    <i r="1">
      <x v="145"/>
      <x v="285"/>
    </i>
    <i r="1">
      <x v="146"/>
      <x v="120"/>
    </i>
    <i r="1">
      <x v="147"/>
      <x v="170"/>
    </i>
    <i r="1">
      <x v="148"/>
      <x v="181"/>
    </i>
    <i r="1">
      <x v="149"/>
      <x v="32"/>
    </i>
    <i r="1">
      <x v="150"/>
      <x v="35"/>
    </i>
    <i r="1">
      <x v="151"/>
      <x v="183"/>
    </i>
    <i r="1">
      <x v="152"/>
      <x v="225"/>
    </i>
    <i r="1">
      <x v="153"/>
      <x v="168"/>
    </i>
    <i r="1">
      <x v="154"/>
      <x v="240"/>
    </i>
    <i r="1">
      <x v="155"/>
      <x v="182"/>
    </i>
    <i r="1">
      <x v="156"/>
      <x v="33"/>
    </i>
    <i r="1">
      <x v="157"/>
      <x v="166"/>
    </i>
    <i r="1">
      <x v="159"/>
      <x v="320"/>
    </i>
    <i r="1">
      <x v="160"/>
      <x v="374"/>
    </i>
    <i r="1">
      <x v="162"/>
      <x v="322"/>
    </i>
    <i r="1">
      <x v="163"/>
      <x v="453"/>
    </i>
    <i r="1">
      <x v="164"/>
      <x v="214"/>
    </i>
    <i r="1">
      <x v="165"/>
      <x v="264"/>
    </i>
    <i r="1">
      <x v="166"/>
      <x v="416"/>
    </i>
    <i r="1">
      <x v="167"/>
      <x v="164"/>
    </i>
    <i r="1">
      <x v="168"/>
      <x v="77"/>
    </i>
    <i r="1">
      <x v="169"/>
      <x v="394"/>
    </i>
    <i r="1">
      <x v="170"/>
      <x v="426"/>
    </i>
    <i r="1">
      <x v="171"/>
      <x v="389"/>
    </i>
    <i r="1">
      <x v="177"/>
      <x v="412"/>
    </i>
    <i r="1">
      <x v="178"/>
      <x v="359"/>
    </i>
    <i r="1">
      <x v="179"/>
      <x v="472"/>
    </i>
    <i r="1">
      <x v="180"/>
      <x v="326"/>
    </i>
    <i r="1">
      <x v="182"/>
      <x v="254"/>
    </i>
    <i r="1">
      <x v="183"/>
      <x v="420"/>
    </i>
    <i r="1">
      <x v="184"/>
      <x v="470"/>
    </i>
    <i r="1">
      <x v="203"/>
      <x v="459"/>
    </i>
    <i r="1">
      <x v="264"/>
      <x v="396"/>
    </i>
    <i r="1">
      <x v="295"/>
      <x v="429"/>
    </i>
    <i r="1">
      <x v="309"/>
      <x v="14"/>
    </i>
    <i r="1">
      <x v="319"/>
      <x v="62"/>
    </i>
    <i r="1">
      <x v="320"/>
      <x v="125"/>
    </i>
    <i r="1">
      <x v="321"/>
      <x v="127"/>
    </i>
    <i r="1">
      <x v="322"/>
      <x v="180"/>
    </i>
    <i r="1">
      <x v="323"/>
      <x v="200"/>
    </i>
    <i r="1">
      <x v="324"/>
      <x v="422"/>
    </i>
    <i r="1">
      <x v="325"/>
      <x v="430"/>
    </i>
    <i r="1">
      <x v="326"/>
      <x v="439"/>
    </i>
    <i r="1">
      <x v="327"/>
      <x v="141"/>
    </i>
    <i r="1">
      <x v="328"/>
      <x v="318"/>
    </i>
    <i r="1">
      <x v="329"/>
      <x v="153"/>
    </i>
    <i r="1">
      <x v="331"/>
      <x v="124"/>
    </i>
    <i r="1">
      <x v="332"/>
      <x v="72"/>
    </i>
    <i r="1">
      <x v="333"/>
      <x v="97"/>
    </i>
    <i r="1">
      <x v="335"/>
      <x v="265"/>
    </i>
    <i r="1">
      <x v="336"/>
      <x v="300"/>
    </i>
    <i r="1">
      <x v="337"/>
      <x v="145"/>
    </i>
    <i r="1">
      <x v="338"/>
      <x v="377"/>
    </i>
    <i r="1">
      <x v="339"/>
      <x v="18"/>
    </i>
    <i r="1">
      <x v="340"/>
      <x v="19"/>
    </i>
    <i r="1">
      <x v="342"/>
      <x v="23"/>
    </i>
    <i r="1">
      <x v="345"/>
      <x v="175"/>
    </i>
    <i r="1">
      <x v="346"/>
      <x v="1"/>
    </i>
    <i r="1">
      <x v="347"/>
      <x v="22"/>
    </i>
    <i r="1">
      <x v="348"/>
      <x v="367"/>
    </i>
    <i r="1">
      <x v="349"/>
      <x v="369"/>
    </i>
    <i r="1">
      <x v="350"/>
      <x v="154"/>
    </i>
    <i r="1">
      <x v="351"/>
      <x v="465"/>
    </i>
    <i r="1">
      <x v="352"/>
      <x v="40"/>
    </i>
    <i r="1">
      <x v="353"/>
      <x v="362"/>
    </i>
    <i r="1">
      <x v="355"/>
      <x v="105"/>
    </i>
    <i r="1">
      <x v="356"/>
      <x v="282"/>
    </i>
    <i r="1">
      <x v="357"/>
      <x v="257"/>
    </i>
    <i r="1">
      <x v="358"/>
      <x v="291"/>
    </i>
    <i r="1">
      <x v="359"/>
      <x v="178"/>
    </i>
    <i r="1">
      <x v="360"/>
      <x v="343"/>
    </i>
    <i r="1">
      <x v="361"/>
      <x v="448"/>
    </i>
    <i r="1">
      <x v="363"/>
      <x v="302"/>
    </i>
    <i r="1">
      <x v="364"/>
      <x v="311"/>
    </i>
    <i r="1">
      <x v="365"/>
      <x v="288"/>
    </i>
    <i r="1">
      <x v="366"/>
      <x v="212"/>
    </i>
    <i r="1">
      <x v="367"/>
      <x v="162"/>
    </i>
    <i r="1">
      <x v="368"/>
      <x v="286"/>
    </i>
    <i r="1">
      <x v="369"/>
      <x v="119"/>
    </i>
    <i r="1">
      <x v="370"/>
      <x v="169"/>
    </i>
    <i r="1">
      <x v="371"/>
      <x v="29"/>
    </i>
    <i r="2">
      <x v="34"/>
    </i>
    <i r="1">
      <x v="372"/>
      <x v="167"/>
    </i>
    <i r="1">
      <x v="373"/>
      <x v="317"/>
    </i>
    <i r="1">
      <x v="374"/>
      <x v="375"/>
    </i>
    <i r="1">
      <x v="376"/>
      <x v="321"/>
    </i>
    <i r="1">
      <x v="377"/>
      <x v="316"/>
    </i>
    <i r="1">
      <x v="378"/>
      <x v="415"/>
    </i>
    <i r="1">
      <x v="379"/>
      <x v="165"/>
    </i>
    <i r="1">
      <x v="380"/>
      <x v="263"/>
    </i>
    <i r="1">
      <x v="381"/>
      <x v="78"/>
    </i>
    <i r="1">
      <x v="382"/>
      <x v="395"/>
    </i>
    <i r="1">
      <x v="383"/>
      <x v="428"/>
    </i>
    <i r="1">
      <x v="384"/>
      <x v="390"/>
    </i>
    <i r="1">
      <x v="391"/>
      <x v="413"/>
    </i>
    <i r="1">
      <x v="393"/>
      <x v="414"/>
    </i>
    <i r="1">
      <x v="394"/>
      <x v="471"/>
    </i>
    <i r="1">
      <x v="432"/>
      <x v="397"/>
    </i>
    <i>
      <x v="15"/>
    </i>
    <i r="1">
      <x v="56"/>
      <x v="86"/>
    </i>
    <i r="1">
      <x v="73"/>
      <x v="215"/>
    </i>
    <i>
      <x v="16"/>
    </i>
    <i r="1">
      <x v="61"/>
      <x v="173"/>
    </i>
    <i r="1">
      <x v="71"/>
      <x v="30"/>
    </i>
    <i r="1">
      <x v="72"/>
      <x v="314"/>
    </i>
    <i>
      <x v="17"/>
    </i>
    <i r="1">
      <x v="106"/>
      <x v="2"/>
    </i>
    <i r="1">
      <x v="158"/>
      <x v="3"/>
    </i>
    <i r="1">
      <x v="161"/>
      <x v="216"/>
    </i>
    <i r="1">
      <x v="375"/>
      <x v="217"/>
    </i>
    <i>
      <x v="18"/>
    </i>
    <i r="1">
      <x v="187"/>
      <x v="307"/>
    </i>
    <i r="2">
      <x v="308"/>
    </i>
    <i r="1">
      <x v="189"/>
      <x v="92"/>
    </i>
    <i>
      <x v="19"/>
    </i>
    <i r="1">
      <x v="111"/>
      <x v="224"/>
    </i>
    <i r="1">
      <x v="191"/>
      <x v="56"/>
    </i>
    <i r="1">
      <x v="192"/>
      <x v="411"/>
    </i>
    <i r="1">
      <x v="193"/>
      <x v="106"/>
    </i>
    <i r="1">
      <x v="194"/>
      <x v="289"/>
    </i>
    <i r="1">
      <x v="195"/>
      <x v="344"/>
    </i>
    <i r="1">
      <x v="196"/>
      <x v="461"/>
    </i>
    <i r="1">
      <x v="197"/>
      <x v="324"/>
    </i>
    <i r="1">
      <x v="198"/>
      <x v="239"/>
    </i>
    <i r="1">
      <x v="199"/>
      <x v="53"/>
    </i>
    <i r="1">
      <x v="200"/>
      <x v="221"/>
    </i>
    <i r="1">
      <x v="201"/>
      <x v="48"/>
    </i>
    <i r="1">
      <x v="202"/>
      <x v="456"/>
    </i>
    <i r="1">
      <x v="204"/>
      <x v="462"/>
    </i>
    <i r="1">
      <x v="205"/>
      <x v="458"/>
    </i>
    <i r="1">
      <x v="206"/>
      <x v="305"/>
    </i>
    <i r="1">
      <x v="212"/>
      <x v="4"/>
    </i>
    <i r="1">
      <x v="214"/>
      <x v="87"/>
    </i>
    <i r="1">
      <x v="215"/>
      <x v="88"/>
    </i>
    <i r="1">
      <x v="216"/>
      <x v="89"/>
    </i>
    <i r="1">
      <x v="217"/>
      <x v="90"/>
    </i>
    <i r="1">
      <x v="218"/>
      <x v="50"/>
    </i>
    <i r="1">
      <x v="219"/>
      <x v="36"/>
    </i>
    <i r="2">
      <x v="38"/>
    </i>
    <i r="1">
      <x v="395"/>
      <x v="382"/>
    </i>
    <i r="1">
      <x v="396"/>
      <x v="219"/>
    </i>
    <i r="1">
      <x v="397"/>
      <x v="325"/>
    </i>
    <i r="1">
      <x v="398"/>
      <x v="373"/>
    </i>
    <i r="1">
      <x v="399"/>
      <x v="222"/>
    </i>
    <i r="1">
      <x v="400"/>
      <x v="54"/>
    </i>
    <i r="1">
      <x v="401"/>
      <x v="47"/>
    </i>
    <i r="1">
      <x v="402"/>
      <x v="457"/>
    </i>
    <i r="1">
      <x v="403"/>
      <x v="306"/>
    </i>
    <i r="1">
      <x v="405"/>
      <x v="250"/>
    </i>
    <i r="1">
      <x v="406"/>
      <x v="304"/>
    </i>
    <i r="1">
      <x v="407"/>
      <x v="245"/>
    </i>
    <i r="1">
      <x v="408"/>
      <x v="91"/>
    </i>
    <i r="1">
      <x v="411"/>
      <x v="218"/>
    </i>
    <i r="1">
      <x v="412"/>
      <x v="49"/>
    </i>
    <i r="1">
      <x v="413"/>
      <x v="37"/>
    </i>
    <i r="2">
      <x v="118"/>
    </i>
    <i>
      <x v="20"/>
    </i>
    <i r="1">
      <x v="185"/>
      <x v="223"/>
    </i>
    <i r="1">
      <x v="186"/>
      <x v="55"/>
    </i>
    <i r="1">
      <x v="188"/>
      <x v="247"/>
    </i>
    <i>
      <x v="21"/>
    </i>
    <i r="1">
      <x v="207"/>
      <x v="248"/>
    </i>
    <i r="1">
      <x v="208"/>
      <x v="251"/>
    </i>
    <i r="1">
      <x v="209"/>
      <x v="26"/>
    </i>
    <i r="1">
      <x v="210"/>
      <x v="249"/>
    </i>
    <i r="1">
      <x v="213"/>
      <x v="244"/>
    </i>
    <i>
      <x v="22"/>
    </i>
    <i r="1">
      <x v="188"/>
      <x v="246"/>
    </i>
    <i>
      <x v="23"/>
    </i>
    <i r="1">
      <x v="8"/>
      <x v="460"/>
    </i>
    <i r="1">
      <x v="224"/>
      <x v="357"/>
    </i>
    <i r="1">
      <x v="225"/>
      <x v="51"/>
    </i>
    <i r="1">
      <x v="226"/>
      <x v="211"/>
    </i>
    <i r="1">
      <x v="227"/>
      <x v="468"/>
    </i>
    <i r="1">
      <x v="245"/>
      <x v="267"/>
    </i>
    <i r="1">
      <x v="247"/>
      <x v="155"/>
    </i>
    <i r="1">
      <x v="248"/>
      <x v="95"/>
    </i>
    <i>
      <x v="24"/>
    </i>
    <i r="1">
      <x v="15"/>
      <x v="334"/>
    </i>
    <i r="1">
      <x v="228"/>
      <x v="57"/>
    </i>
    <i r="2">
      <x v="59"/>
    </i>
    <i r="1">
      <x v="229"/>
      <x v="466"/>
    </i>
    <i r="1">
      <x v="230"/>
      <x v="283"/>
    </i>
    <i r="1">
      <x v="231"/>
      <x v="252"/>
    </i>
    <i r="2">
      <x v="313"/>
    </i>
    <i r="1">
      <x v="232"/>
      <x v="79"/>
    </i>
    <i r="1">
      <x v="233"/>
      <x v="159"/>
    </i>
    <i r="1">
      <x v="234"/>
      <x v="274"/>
    </i>
    <i r="1">
      <x v="235"/>
      <x v="269"/>
    </i>
    <i r="1">
      <x v="236"/>
      <x v="101"/>
    </i>
    <i r="1">
      <x v="237"/>
      <x v="111"/>
    </i>
    <i r="1">
      <x v="238"/>
      <x v="134"/>
    </i>
    <i r="1">
      <x v="239"/>
      <x v="402"/>
    </i>
    <i r="1">
      <x v="275"/>
      <x v="93"/>
    </i>
    <i r="1">
      <x v="291"/>
      <x v="335"/>
    </i>
    <i r="1">
      <x v="415"/>
      <x v="58"/>
    </i>
    <i r="2">
      <x v="60"/>
    </i>
    <i r="1">
      <x v="417"/>
      <x v="74"/>
    </i>
    <i r="2">
      <x v="112"/>
    </i>
    <i r="1">
      <x v="418"/>
      <x v="293"/>
    </i>
    <i r="1">
      <x v="419"/>
      <x v="441"/>
    </i>
    <i r="1">
      <x v="420"/>
      <x v="135"/>
    </i>
    <i r="1">
      <x v="421"/>
      <x v="467"/>
    </i>
    <i r="1">
      <x v="422"/>
      <x v="102"/>
    </i>
    <i r="1">
      <x v="423"/>
      <x v="268"/>
    </i>
    <i r="1">
      <x v="424"/>
      <x v="421"/>
    </i>
    <i r="1">
      <x v="425"/>
      <x v="253"/>
    </i>
    <i r="1">
      <x v="426"/>
      <x v="142"/>
    </i>
    <i r="1">
      <x v="437"/>
      <x v="94"/>
    </i>
    <i>
      <x v="25"/>
    </i>
    <i r="1">
      <x v="48"/>
      <x v="410"/>
    </i>
    <i>
      <x v="26"/>
    </i>
    <i r="1">
      <x v="59"/>
      <x v="110"/>
    </i>
    <i r="1">
      <x v="240"/>
      <x v="230"/>
    </i>
    <i r="1">
      <x v="241"/>
      <x v="69"/>
    </i>
    <i r="1">
      <x v="242"/>
      <x v="132"/>
    </i>
    <i r="1">
      <x v="243"/>
      <x v="298"/>
    </i>
    <i r="1">
      <x v="244"/>
      <x v="327"/>
    </i>
    <i r="1">
      <x v="249"/>
      <x v="68"/>
    </i>
    <i r="1">
      <x v="250"/>
      <x v="99"/>
    </i>
    <i r="1">
      <x v="251"/>
      <x v="65"/>
    </i>
    <i r="1">
      <x v="253"/>
      <x v="199"/>
    </i>
    <i r="1">
      <x v="254"/>
      <x v="171"/>
    </i>
    <i r="1">
      <x v="255"/>
      <x v="418"/>
    </i>
    <i>
      <x v="27"/>
    </i>
    <i r="1">
      <x v="39"/>
      <x v="443"/>
    </i>
    <i r="1">
      <x v="45"/>
      <x v="454"/>
    </i>
    <i r="1">
      <x v="51"/>
      <x v="279"/>
    </i>
    <i r="1">
      <x v="98"/>
      <x v="108"/>
    </i>
    <i r="1">
      <x v="221"/>
      <x v="220"/>
    </i>
    <i r="1">
      <x v="256"/>
      <x v="70"/>
    </i>
    <i r="1">
      <x v="257"/>
      <x v="151"/>
    </i>
    <i r="1">
      <x v="258"/>
      <x v="383"/>
    </i>
    <i r="1">
      <x v="259"/>
      <x v="360"/>
    </i>
    <i r="1">
      <x v="260"/>
      <x v="328"/>
    </i>
    <i r="1">
      <x v="261"/>
      <x v="234"/>
    </i>
    <i r="1">
      <x v="262"/>
      <x v="231"/>
    </i>
    <i r="1">
      <x v="263"/>
      <x v="233"/>
    </i>
    <i r="2">
      <x v="272"/>
    </i>
    <i r="1">
      <x v="265"/>
      <x v="133"/>
    </i>
    <i r="1">
      <x v="266"/>
      <x v="296"/>
    </i>
    <i r="1">
      <x v="267"/>
      <x v="232"/>
    </i>
    <i r="1">
      <x v="268"/>
      <x v="329"/>
    </i>
    <i r="1">
      <x v="269"/>
      <x v="338"/>
    </i>
    <i r="1">
      <x v="271"/>
      <x v="193"/>
    </i>
    <i r="2">
      <x v="196"/>
    </i>
    <i r="1">
      <x v="272"/>
      <x v="358"/>
    </i>
    <i r="1">
      <x v="273"/>
      <x v="190"/>
    </i>
    <i r="1">
      <x v="274"/>
      <x v="435"/>
    </i>
    <i r="1">
      <x v="276"/>
      <x v="347"/>
    </i>
    <i r="1">
      <x v="277"/>
      <x v="191"/>
    </i>
    <i r="1">
      <x v="278"/>
      <x v="66"/>
    </i>
    <i r="1">
      <x v="279"/>
      <x v="160"/>
    </i>
    <i r="1">
      <x v="283"/>
      <x v="241"/>
    </i>
    <i r="1">
      <x v="285"/>
      <x v="417"/>
    </i>
    <i r="2">
      <x v="445"/>
    </i>
    <i r="1">
      <x v="312"/>
      <x v="455"/>
    </i>
    <i r="1">
      <x v="317"/>
      <x v="280"/>
    </i>
    <i r="1">
      <x v="334"/>
      <x v="109"/>
    </i>
    <i r="1">
      <x v="344"/>
      <x v="444"/>
    </i>
    <i r="1">
      <x v="427"/>
      <x v="25"/>
    </i>
    <i r="1">
      <x v="428"/>
      <x v="27"/>
    </i>
    <i r="2">
      <x v="41"/>
    </i>
    <i r="1">
      <x v="429"/>
      <x v="226"/>
    </i>
    <i r="2">
      <x v="227"/>
    </i>
    <i r="1">
      <x v="430"/>
      <x v="350"/>
    </i>
    <i r="1">
      <x v="431"/>
      <x v="349"/>
    </i>
    <i r="1">
      <x v="433"/>
      <x v="297"/>
    </i>
    <i r="1">
      <x v="434"/>
      <x v="195"/>
    </i>
    <i r="1">
      <x v="435"/>
      <x v="434"/>
    </i>
    <i r="2">
      <x v="436"/>
    </i>
    <i r="1">
      <x v="438"/>
      <x v="194"/>
    </i>
    <i r="1">
      <x v="439"/>
      <x v="98"/>
    </i>
    <i r="1">
      <x v="440"/>
      <x v="67"/>
    </i>
    <i r="1">
      <x v="441"/>
      <x v="64"/>
    </i>
    <i r="1">
      <x v="442"/>
      <x v="161"/>
    </i>
    <i r="1">
      <x v="443"/>
      <x v="419"/>
    </i>
    <i>
      <x v="28"/>
    </i>
    <i r="1">
      <x v="252"/>
      <x v="242"/>
    </i>
    <i>
      <x v="29"/>
    </i>
    <i r="1">
      <x v="246"/>
      <x v="192"/>
    </i>
    <i r="1">
      <x v="253"/>
      <x v="198"/>
    </i>
    <i>
      <x v="30"/>
    </i>
    <i r="1">
      <x v="211"/>
      <x v="309"/>
    </i>
    <i r="1">
      <x v="280"/>
      <x v="197"/>
    </i>
    <i r="1">
      <x v="281"/>
      <x v="469"/>
    </i>
    <i r="1">
      <x v="282"/>
      <x v="172"/>
    </i>
    <i r="1">
      <x v="284"/>
      <x v="136"/>
    </i>
    <i>
      <x v="31"/>
    </i>
    <i r="1">
      <x v="446"/>
      <x v="260"/>
    </i>
    <i>
      <x v="32"/>
    </i>
    <i r="1">
      <x v="446"/>
      <x v="261"/>
    </i>
    <i>
      <x v="33"/>
    </i>
    <i r="1">
      <x v="444"/>
      <x v="433"/>
    </i>
    <i>
      <x v="34"/>
    </i>
    <i r="1">
      <x v="444"/>
      <x v="432"/>
    </i>
    <i>
      <x v="35"/>
    </i>
    <i r="1">
      <x v="445"/>
      <x v="398"/>
    </i>
    <i>
      <x v="36"/>
    </i>
    <i r="1">
      <x v="446"/>
      <x v="273"/>
    </i>
    <i t="grand">
      <x/>
    </i>
  </rowItems>
  <colItems count="1">
    <i/>
  </colItems>
  <dataFields count="1">
    <dataField name="Tutkintojen määrä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-taulukko2" cacheId="27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rowHeaderCaption="Seurantaryhmä  sisältyvät tutkintokoodit">
  <location ref="A3:D520" firstHeaderRow="1" firstDataRow="1" firstDataCol="3"/>
  <pivotFields count="21">
    <pivotField name="Koulutus-" axis="axisRow" outline="0" subtotalTop="0" showAll="0" defaultSubtotal="0">
      <items count="4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</items>
    </pivotField>
    <pivotField showAll="0"/>
    <pivotField name="Tutkinnon nimi" axis="axisRow" dataField="1" outline="0" showAll="0" defaultSubtotal="0">
      <items count="476">
        <item x="123"/>
        <item x="363"/>
        <item x="113"/>
        <item x="165"/>
        <item x="221"/>
        <item x="10"/>
        <item x="304"/>
        <item x="48"/>
        <item x="284"/>
        <item x="285"/>
        <item x="30"/>
        <item x="317"/>
        <item x="5"/>
        <item x="122"/>
        <item x="326"/>
        <item x="62"/>
        <item x="360"/>
        <item x="114"/>
        <item x="356"/>
        <item x="357"/>
        <item x="115"/>
        <item x="124"/>
        <item x="364"/>
        <item x="359"/>
        <item x="34"/>
        <item x="449"/>
        <item x="218"/>
        <item x="450"/>
        <item x="183"/>
        <item x="388"/>
        <item x="76"/>
        <item x="75"/>
        <item x="156"/>
        <item x="163"/>
        <item x="389"/>
        <item x="157"/>
        <item x="228"/>
        <item x="431"/>
        <item x="229"/>
        <item x="133"/>
        <item x="369"/>
        <item x="451"/>
        <item x="230"/>
        <item x="29"/>
        <item x="319"/>
        <item x="408"/>
        <item x="46"/>
        <item x="419"/>
        <item x="210"/>
        <item x="430"/>
        <item x="227"/>
        <item x="235"/>
        <item x="119"/>
        <item x="208"/>
        <item x="418"/>
        <item x="193"/>
        <item x="200"/>
        <item x="238"/>
        <item x="434"/>
        <item x="239"/>
        <item x="435"/>
        <item x="96"/>
        <item x="336"/>
        <item x="85"/>
        <item x="467"/>
        <item x="263"/>
        <item x="294"/>
        <item x="466"/>
        <item x="261"/>
        <item x="253"/>
        <item x="269"/>
        <item x="103"/>
        <item x="349"/>
        <item x="111"/>
        <item x="438"/>
        <item x="36"/>
        <item x="331"/>
        <item x="175"/>
        <item x="399"/>
        <item x="244"/>
        <item x="23"/>
        <item x="314"/>
        <item x="321"/>
        <item x="332"/>
        <item x="179"/>
        <item x="98"/>
        <item x="58"/>
        <item x="223"/>
        <item x="224"/>
        <item x="225"/>
        <item x="226"/>
        <item x="426"/>
        <item x="198"/>
        <item x="291"/>
        <item x="463"/>
        <item x="260"/>
        <item x="104"/>
        <item x="350"/>
        <item x="465"/>
        <item x="262"/>
        <item x="322"/>
        <item x="248"/>
        <item x="444"/>
        <item x="57"/>
        <item x="135"/>
        <item x="372"/>
        <item x="202"/>
        <item x="49"/>
        <item x="105"/>
        <item x="351"/>
        <item x="61"/>
        <item x="249"/>
        <item x="439"/>
        <item x="403"/>
        <item x="180"/>
        <item x="131"/>
        <item x="86"/>
        <item x="87"/>
        <item x="432"/>
        <item x="386"/>
        <item x="153"/>
        <item x="56"/>
        <item x="59"/>
        <item x="102"/>
        <item x="348"/>
        <item x="337"/>
        <item x="88"/>
        <item x="338"/>
        <item x="89"/>
        <item x="404"/>
        <item x="148"/>
        <item x="125"/>
        <item x="254"/>
        <item x="279"/>
        <item x="250"/>
        <item x="442"/>
        <item x="300"/>
        <item x="11"/>
        <item x="305"/>
        <item x="136"/>
        <item x="100"/>
        <item x="344"/>
        <item x="448"/>
        <item x="3"/>
        <item x="106"/>
        <item x="354"/>
        <item x="0"/>
        <item x="313"/>
        <item x="21"/>
        <item x="140"/>
        <item x="67"/>
        <item x="270"/>
        <item x="99"/>
        <item x="346"/>
        <item x="367"/>
        <item x="259"/>
        <item x="139"/>
        <item x="12"/>
        <item x="306"/>
        <item x="245"/>
        <item x="295"/>
        <item x="468"/>
        <item x="384"/>
        <item x="149"/>
        <item x="174"/>
        <item x="397"/>
        <item x="164"/>
        <item x="390"/>
        <item x="160"/>
        <item x="387"/>
        <item x="154"/>
        <item x="267"/>
        <item x="298"/>
        <item x="63"/>
        <item x="120"/>
        <item x="362"/>
        <item x="101"/>
        <item x="142"/>
        <item x="376"/>
        <item x="90"/>
        <item x="339"/>
        <item x="155"/>
        <item x="162"/>
        <item x="158"/>
        <item x="358"/>
        <item x="303"/>
        <item x="32"/>
        <item x="52"/>
        <item x="333"/>
        <item x="33"/>
        <item x="289"/>
        <item x="293"/>
        <item x="258"/>
        <item x="286"/>
        <item x="464"/>
        <item x="458"/>
        <item x="287"/>
        <item x="296"/>
        <item x="266"/>
        <item x="265"/>
        <item x="340"/>
        <item x="91"/>
        <item x="13"/>
        <item x="232"/>
        <item x="427"/>
        <item x="199"/>
        <item x="233"/>
        <item x="433"/>
        <item x="422"/>
        <item x="51"/>
        <item x="126"/>
        <item x="236"/>
        <item x="383"/>
        <item x="150"/>
        <item x="171"/>
        <item x="79"/>
        <item x="168"/>
        <item x="393"/>
        <item x="429"/>
        <item x="414"/>
        <item x="231"/>
        <item x="209"/>
        <item x="417"/>
        <item x="192"/>
        <item x="118"/>
        <item x="159"/>
        <item x="452"/>
        <item x="453"/>
        <item x="37"/>
        <item x="328"/>
        <item x="252"/>
        <item x="275"/>
        <item x="281"/>
        <item x="276"/>
        <item x="274"/>
        <item x="31"/>
        <item x="320"/>
        <item x="7"/>
        <item x="6"/>
        <item x="207"/>
        <item x="161"/>
        <item x="299"/>
        <item x="264"/>
        <item x="95"/>
        <item x="222"/>
        <item x="425"/>
        <item x="197"/>
        <item x="196"/>
        <item x="216"/>
        <item x="219"/>
        <item x="423"/>
        <item x="217"/>
        <item x="242"/>
        <item x="447"/>
        <item x="189"/>
        <item x="83"/>
        <item x="137"/>
        <item x="374"/>
        <item x="2"/>
        <item x="25"/>
        <item x="473"/>
        <item x="474"/>
        <item x="38"/>
        <item x="398"/>
        <item x="172"/>
        <item x="352"/>
        <item x="107"/>
        <item x="257"/>
        <item x="445"/>
        <item x="247"/>
        <item x="461"/>
        <item x="462"/>
        <item x="277"/>
        <item x="475"/>
        <item x="246"/>
        <item x="405"/>
        <item x="181"/>
        <item x="182"/>
        <item x="82"/>
        <item x="53"/>
        <item x="334"/>
        <item x="138"/>
        <item x="373"/>
        <item x="241"/>
        <item x="116"/>
        <item x="152"/>
        <item x="385"/>
        <item x="74"/>
        <item x="382"/>
        <item x="203"/>
        <item x="141"/>
        <item x="375"/>
        <item x="68"/>
        <item x="440"/>
        <item x="436"/>
        <item x="437"/>
        <item x="280"/>
        <item x="457"/>
        <item x="255"/>
        <item x="108"/>
        <item x="353"/>
        <item x="146"/>
        <item x="380"/>
        <item x="69"/>
        <item x="424"/>
        <item x="215"/>
        <item x="421"/>
        <item x="194"/>
        <item x="195"/>
        <item x="220"/>
        <item x="147"/>
        <item x="381"/>
        <item x="73"/>
        <item x="243"/>
        <item x="78"/>
        <item x="77"/>
        <item x="395"/>
        <item x="391"/>
        <item x="345"/>
        <item x="92"/>
        <item x="166"/>
        <item x="394"/>
        <item x="169"/>
        <item x="117"/>
        <item x="206"/>
        <item x="415"/>
        <item x="187"/>
        <item x="256"/>
        <item x="273"/>
        <item x="282"/>
        <item x="121"/>
        <item x="14"/>
        <item x="307"/>
        <item x="428"/>
        <item x="15"/>
        <item x="308"/>
        <item x="406"/>
        <item x="323"/>
        <item x="283"/>
        <item x="26"/>
        <item x="16"/>
        <item x="309"/>
        <item x="143"/>
        <item x="377"/>
        <item x="204"/>
        <item x="17"/>
        <item x="310"/>
        <item x="292"/>
        <item x="39"/>
        <item x="455"/>
        <item x="454"/>
        <item x="9"/>
        <item x="22"/>
        <item x="188"/>
        <item x="407"/>
        <item x="18"/>
        <item x="311"/>
        <item x="234"/>
        <item x="288"/>
        <item x="185"/>
        <item x="272"/>
        <item x="132"/>
        <item x="370"/>
        <item x="64"/>
        <item x="65"/>
        <item x="127"/>
        <item x="129"/>
        <item x="365"/>
        <item x="128"/>
        <item x="366"/>
        <item x="24"/>
        <item x="315"/>
        <item x="1"/>
        <item x="416"/>
        <item x="167"/>
        <item x="392"/>
        <item x="112"/>
        <item x="355"/>
        <item x="60"/>
        <item x="327"/>
        <item x="45"/>
        <item x="4"/>
        <item x="413"/>
        <item x="271"/>
        <item x="28"/>
        <item x="318"/>
        <item x="410"/>
        <item x="109"/>
        <item x="84"/>
        <item x="178"/>
        <item x="402"/>
        <item x="81"/>
        <item x="80"/>
        <item x="19"/>
        <item x="176"/>
        <item x="400"/>
        <item x="278"/>
        <item x="456"/>
        <item x="472"/>
        <item x="151"/>
        <item x="347"/>
        <item x="110"/>
        <item x="251"/>
        <item x="44"/>
        <item x="134"/>
        <item x="371"/>
        <item x="66"/>
        <item x="55"/>
        <item x="335"/>
        <item x="54"/>
        <item x="50"/>
        <item x="201"/>
        <item x="184"/>
        <item x="409"/>
        <item x="411"/>
        <item x="396"/>
        <item x="173"/>
        <item x="301"/>
        <item x="268"/>
        <item x="469"/>
        <item x="190"/>
        <item x="446"/>
        <item x="341"/>
        <item x="97"/>
        <item x="35"/>
        <item x="324"/>
        <item x="177"/>
        <item x="20"/>
        <item x="401"/>
        <item x="312"/>
        <item x="342"/>
        <item x="93"/>
        <item x="471"/>
        <item x="470"/>
        <item x="459"/>
        <item x="290"/>
        <item x="460"/>
        <item x="27"/>
        <item x="316"/>
        <item x="343"/>
        <item x="94"/>
        <item x="441"/>
        <item x="40"/>
        <item x="41"/>
        <item x="361"/>
        <item x="302"/>
        <item x="70"/>
        <item x="144"/>
        <item x="378"/>
        <item x="71"/>
        <item x="379"/>
        <item x="145"/>
        <item x="72"/>
        <item x="170"/>
        <item x="47"/>
        <item x="329"/>
        <item x="211"/>
        <item x="420"/>
        <item x="214"/>
        <item x="212"/>
        <item x="8"/>
        <item x="205"/>
        <item x="213"/>
        <item x="42"/>
        <item x="130"/>
        <item x="368"/>
        <item x="240"/>
        <item x="443"/>
        <item x="237"/>
        <item x="297"/>
        <item x="191"/>
        <item x="412"/>
        <item x="186"/>
        <item x="43"/>
        <item x="325"/>
        <item x="330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4">
        <item m="1" x="60"/>
        <item m="1" x="55"/>
        <item x="1"/>
        <item x="4"/>
        <item x="2"/>
        <item m="1" x="52"/>
        <item m="1" x="70"/>
        <item m="1" x="46"/>
        <item m="1" x="63"/>
        <item m="1" x="72"/>
        <item m="1" x="58"/>
        <item m="1" x="56"/>
        <item m="1" x="45"/>
        <item m="1" x="67"/>
        <item m="1" x="54"/>
        <item m="1" x="61"/>
        <item m="1" x="48"/>
        <item m="1" x="71"/>
        <item m="1" x="42"/>
        <item m="1" x="68"/>
        <item m="1" x="69"/>
        <item m="1" x="62"/>
        <item m="1" x="65"/>
        <item x="3"/>
        <item m="1" x="50"/>
        <item m="1" x="44"/>
        <item m="1" x="64"/>
        <item m="1" x="57"/>
        <item m="1" x="40"/>
        <item m="1" x="49"/>
        <item m="1" x="43"/>
        <item m="1" x="51"/>
        <item m="1" x="41"/>
        <item m="1" x="66"/>
        <item m="1" x="59"/>
        <item m="1" x="53"/>
        <item m="1" x="47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54">
        <item x="31"/>
        <item x="5"/>
        <item x="250"/>
        <item x="4"/>
        <item x="192"/>
        <item x="258"/>
        <item x="61"/>
        <item x="78"/>
        <item x="245"/>
        <item x="58"/>
        <item x="249"/>
        <item x="52"/>
        <item x="230"/>
        <item x="256"/>
        <item x="257"/>
        <item x="57"/>
        <item x="2"/>
        <item x="193"/>
        <item x="251"/>
        <item x="79"/>
        <item x="255"/>
        <item x="228"/>
        <item x="8"/>
        <item x="80"/>
        <item x="243"/>
        <item x="248"/>
        <item x="55"/>
        <item x="3"/>
        <item x="60"/>
        <item x="74"/>
        <item x="73"/>
        <item x="67"/>
        <item x="9"/>
        <item x="63"/>
        <item x="62"/>
        <item x="59"/>
        <item x="56"/>
        <item x="0"/>
        <item x="244"/>
        <item x="254"/>
        <item x="252"/>
        <item x="188"/>
        <item x="1"/>
        <item x="64"/>
        <item x="187"/>
        <item x="75"/>
        <item x="71"/>
        <item x="72"/>
        <item x="229"/>
        <item x="54"/>
        <item x="6"/>
        <item x="7"/>
        <item x="65"/>
        <item x="246"/>
        <item x="247"/>
        <item x="190"/>
        <item x="191"/>
        <item x="253"/>
        <item x="227"/>
        <item x="259"/>
        <item x="68"/>
        <item x="76"/>
        <item x="77"/>
        <item x="66"/>
        <item x="189"/>
        <item x="69"/>
        <item x="70"/>
        <item x="448"/>
        <item x="308"/>
        <item x="347"/>
        <item x="381"/>
        <item x="377"/>
        <item x="351"/>
        <item x="329"/>
        <item x="374"/>
        <item x="431"/>
        <item x="344"/>
        <item x="346"/>
        <item x="389"/>
        <item x="332"/>
        <item x="365"/>
        <item x="353"/>
        <item x="399"/>
        <item x="354"/>
        <item x="337"/>
        <item x="405"/>
        <item x="303"/>
        <item x="309"/>
        <item x="317"/>
        <item x="292"/>
        <item x="313"/>
        <item x="330"/>
        <item x="293"/>
        <item x="416"/>
        <item x="371"/>
        <item x="406"/>
        <item x="300"/>
        <item x="438"/>
        <item x="316"/>
        <item x="295"/>
        <item x="298"/>
        <item x="425"/>
        <item x="343"/>
        <item x="408"/>
        <item x="373"/>
        <item x="355"/>
        <item x="341"/>
        <item x="382"/>
        <item x="434"/>
        <item x="424"/>
        <item x="327"/>
        <item x="384"/>
        <item x="390"/>
        <item x="324"/>
        <item x="310"/>
        <item x="370"/>
        <item x="393"/>
        <item x="326"/>
        <item x="397"/>
        <item x="294"/>
        <item x="401"/>
        <item x="392"/>
        <item x="340"/>
        <item x="296"/>
        <item x="363"/>
        <item x="409"/>
        <item x="297"/>
        <item x="339"/>
        <item x="402"/>
        <item x="435"/>
        <item x="323"/>
        <item x="427"/>
        <item x="364"/>
        <item x="447"/>
        <item x="366"/>
        <item x="345"/>
        <item x="290"/>
        <item x="391"/>
        <item x="415"/>
        <item x="291"/>
        <item x="336"/>
        <item x="325"/>
        <item x="328"/>
        <item x="414"/>
        <item x="304"/>
        <item x="383"/>
        <item x="369"/>
        <item x="301"/>
        <item x="320"/>
        <item x="428"/>
        <item x="380"/>
        <item x="433"/>
        <item x="334"/>
        <item x="358"/>
        <item x="417"/>
        <item x="314"/>
        <item x="338"/>
        <item x="412"/>
        <item x="349"/>
        <item x="312"/>
        <item x="378"/>
        <item x="342"/>
        <item x="421"/>
        <item x="322"/>
        <item x="319"/>
        <item x="335"/>
        <item x="419"/>
        <item x="429"/>
        <item x="441"/>
        <item x="361"/>
        <item x="395"/>
        <item x="422"/>
        <item x="430"/>
        <item x="440"/>
        <item x="321"/>
        <item x="442"/>
        <item x="396"/>
        <item x="436"/>
        <item x="432"/>
        <item x="420"/>
        <item x="439"/>
        <item x="400"/>
        <item x="410"/>
        <item x="423"/>
        <item x="376"/>
        <item x="387"/>
        <item x="299"/>
        <item x="413"/>
        <item x="357"/>
        <item x="352"/>
        <item x="356"/>
        <item x="318"/>
        <item x="350"/>
        <item x="306"/>
        <item x="445"/>
        <item x="444"/>
        <item x="404"/>
        <item x="359"/>
        <item x="302"/>
        <item x="348"/>
        <item x="403"/>
        <item x="446"/>
        <item x="375"/>
        <item x="379"/>
        <item x="315"/>
        <item x="307"/>
        <item x="398"/>
        <item x="418"/>
        <item x="426"/>
        <item x="360"/>
        <item x="362"/>
        <item x="437"/>
        <item x="333"/>
        <item x="385"/>
        <item x="386"/>
        <item x="411"/>
        <item x="443"/>
        <item x="305"/>
        <item x="388"/>
        <item x="367"/>
        <item x="407"/>
        <item x="368"/>
        <item x="331"/>
        <item x="311"/>
        <item x="372"/>
        <item x="394"/>
        <item x="452"/>
        <item x="95"/>
        <item x="449"/>
        <item x="261"/>
        <item x="117"/>
        <item x="215"/>
        <item x="119"/>
        <item x="88"/>
        <item x="149"/>
        <item x="32"/>
        <item x="110"/>
        <item x="201"/>
        <item x="175"/>
        <item x="284"/>
        <item x="87"/>
        <item x="139"/>
        <item x="178"/>
        <item x="46"/>
        <item x="174"/>
        <item x="122"/>
        <item x="123"/>
        <item x="40"/>
        <item x="233"/>
        <item x="100"/>
        <item x="219"/>
        <item x="217"/>
        <item x="218"/>
        <item x="99"/>
        <item x="204"/>
        <item x="115"/>
        <item x="286"/>
        <item x="108"/>
        <item x="26"/>
        <item x="89"/>
        <item x="41"/>
        <item x="211"/>
        <item x="11"/>
        <item x="12"/>
        <item x="144"/>
        <item x="177"/>
        <item x="205"/>
        <item x="21"/>
        <item x="91"/>
        <item x="260"/>
        <item x="196"/>
        <item x="194"/>
        <item x="146"/>
        <item x="120"/>
        <item x="126"/>
        <item x="15"/>
        <item x="18"/>
        <item x="232"/>
        <item x="109"/>
        <item x="263"/>
        <item x="285"/>
        <item x="148"/>
        <item x="143"/>
        <item x="101"/>
        <item x="276"/>
        <item x="168"/>
        <item x="150"/>
        <item x="39"/>
        <item x="113"/>
        <item x="241"/>
        <item x="151"/>
        <item x="86"/>
        <item x="167"/>
        <item x="83"/>
        <item x="154"/>
        <item x="145"/>
        <item x="184"/>
        <item x="238"/>
        <item x="199"/>
        <item x="207"/>
        <item x="125"/>
        <item x="237"/>
        <item x="114"/>
        <item x="180"/>
        <item x="132"/>
        <item x="106"/>
        <item x="38"/>
        <item x="264"/>
        <item x="14"/>
        <item x="200"/>
        <item x="103"/>
        <item x="105"/>
        <item x="16"/>
        <item x="37"/>
        <item x="198"/>
        <item x="262"/>
        <item x="213"/>
        <item x="210"/>
        <item x="221"/>
        <item x="195"/>
        <item x="17"/>
        <item x="111"/>
        <item x="102"/>
        <item x="236"/>
        <item x="81"/>
        <item x="140"/>
        <item x="104"/>
        <item x="176"/>
        <item x="278"/>
        <item x="112"/>
        <item x="10"/>
        <item x="98"/>
        <item x="84"/>
        <item x="92"/>
        <item x="223"/>
        <item x="185"/>
        <item x="121"/>
        <item x="160"/>
        <item x="50"/>
        <item x="49"/>
        <item x="29"/>
        <item x="214"/>
        <item x="161"/>
        <item x="129"/>
        <item x="222"/>
        <item x="43"/>
        <item x="220"/>
        <item x="235"/>
        <item x="280"/>
        <item x="36"/>
        <item x="240"/>
        <item x="134"/>
        <item x="208"/>
        <item x="267"/>
        <item x="162"/>
        <item x="107"/>
        <item x="277"/>
        <item x="281"/>
        <item x="42"/>
        <item x="53"/>
        <item x="163"/>
        <item x="274"/>
        <item x="272"/>
        <item x="157"/>
        <item x="224"/>
        <item x="158"/>
        <item x="97"/>
        <item x="231"/>
        <item x="273"/>
        <item x="234"/>
        <item x="90"/>
        <item x="181"/>
        <item x="25"/>
        <item x="279"/>
        <item x="179"/>
        <item x="266"/>
        <item x="51"/>
        <item x="287"/>
        <item x="85"/>
        <item x="275"/>
        <item x="268"/>
        <item x="271"/>
        <item x="182"/>
        <item x="159"/>
        <item x="155"/>
        <item x="20"/>
        <item x="172"/>
        <item x="212"/>
        <item x="164"/>
        <item x="225"/>
        <item x="116"/>
        <item x="127"/>
        <item x="124"/>
        <item x="128"/>
        <item x="47"/>
        <item x="34"/>
        <item x="44"/>
        <item x="118"/>
        <item x="28"/>
        <item x="93"/>
        <item x="131"/>
        <item x="269"/>
        <item x="282"/>
        <item x="242"/>
        <item x="202"/>
        <item x="45"/>
        <item x="22"/>
        <item x="183"/>
        <item x="130"/>
        <item x="24"/>
        <item x="153"/>
        <item x="135"/>
        <item x="203"/>
        <item x="166"/>
        <item x="283"/>
        <item x="152"/>
        <item x="35"/>
        <item x="30"/>
        <item x="156"/>
        <item x="186"/>
        <item x="226"/>
        <item x="13"/>
        <item x="239"/>
        <item x="133"/>
        <item x="96"/>
        <item x="136"/>
        <item x="270"/>
        <item x="197"/>
        <item x="265"/>
        <item x="94"/>
        <item x="137"/>
        <item x="170"/>
        <item x="216"/>
        <item x="82"/>
        <item x="138"/>
        <item x="289"/>
        <item x="27"/>
        <item x="173"/>
        <item x="19"/>
        <item x="171"/>
        <item x="288"/>
        <item x="141"/>
        <item x="209"/>
        <item x="142"/>
        <item x="48"/>
        <item x="33"/>
        <item x="165"/>
        <item x="206"/>
        <item x="169"/>
        <item x="147"/>
        <item x="23"/>
        <item x="450"/>
        <item x="451"/>
        <item t="default"/>
      </items>
    </pivotField>
  </pivotFields>
  <rowFields count="4">
    <field x="14"/>
    <field x="0"/>
    <field x="2"/>
    <field x="20"/>
  </rowFields>
  <rowItems count="517">
    <i>
      <x v="2"/>
    </i>
    <i r="1">
      <x v="1"/>
      <x v="372"/>
      <x v="42"/>
    </i>
    <i r="1">
      <x v="3"/>
      <x v="143"/>
      <x v="27"/>
    </i>
    <i r="1">
      <x v="4"/>
      <x v="381"/>
      <x v="3"/>
    </i>
    <i r="1">
      <x v="5"/>
      <x v="12"/>
      <x v="1"/>
    </i>
    <i r="1">
      <x v="6"/>
      <x v="238"/>
      <x v="50"/>
    </i>
    <i r="1">
      <x v="7"/>
      <x v="237"/>
      <x v="51"/>
    </i>
    <i r="1">
      <x v="9"/>
      <x v="351"/>
      <x v="32"/>
    </i>
    <i>
      <x v="3"/>
    </i>
    <i r="1">
      <x v="10"/>
      <x v="5"/>
      <x v="330"/>
    </i>
    <i r="1">
      <x v="11"/>
      <x v="137"/>
      <x v="262"/>
    </i>
    <i r="1">
      <x v="12"/>
      <x v="157"/>
      <x v="263"/>
    </i>
    <i r="1">
      <x v="13"/>
      <x v="202"/>
      <x v="421"/>
    </i>
    <i>
      <x v="4"/>
    </i>
    <i r="1">
      <x v="2"/>
      <x v="258"/>
      <x v="16"/>
    </i>
    <i>
      <x v="23"/>
    </i>
    <i r="1">
      <x v="8"/>
      <x v="460"/>
      <x v="22"/>
    </i>
    <i>
      <x v="37"/>
    </i>
    <i r="1">
      <x/>
      <x v="146"/>
      <x v="37"/>
    </i>
    <i r="1">
      <x v="55"/>
      <x v="103"/>
      <x v="26"/>
    </i>
    <i r="1">
      <x v="68"/>
      <x v="452"/>
      <x v="60"/>
    </i>
    <i r="1">
      <x v="76"/>
      <x v="278"/>
      <x v="7"/>
    </i>
    <i>
      <x v="38"/>
    </i>
    <i r="1">
      <x v="14"/>
      <x v="331"/>
      <x v="308"/>
    </i>
    <i r="1">
      <x v="16"/>
      <x v="340"/>
      <x v="312"/>
    </i>
    <i r="1">
      <x v="17"/>
      <x v="345"/>
      <x v="320"/>
    </i>
    <i r="1">
      <x v="18"/>
      <x v="355"/>
      <x v="276"/>
    </i>
    <i r="1">
      <x v="21"/>
      <x v="148"/>
      <x v="267"/>
    </i>
    <i r="1">
      <x v="22"/>
      <x v="352"/>
      <x v="406"/>
    </i>
    <i r="1">
      <x v="23"/>
      <x v="80"/>
      <x v="450"/>
    </i>
    <i r="1">
      <x v="24"/>
      <x v="370"/>
      <x v="409"/>
    </i>
    <i r="1">
      <x v="25"/>
      <x v="259"/>
      <x v="372"/>
    </i>
    <i r="2">
      <x v="339"/>
      <x v="372"/>
    </i>
    <i r="1">
      <x v="26"/>
      <x v="437"/>
      <x v="258"/>
    </i>
    <i r="1">
      <x v="27"/>
      <x v="384"/>
      <x v="436"/>
    </i>
    <i r="1">
      <x v="28"/>
      <x v="43"/>
      <x v="398"/>
    </i>
    <i r="1">
      <x v="29"/>
      <x v="10"/>
      <x v="340"/>
    </i>
    <i r="1">
      <x v="30"/>
      <x v="235"/>
      <x v="417"/>
    </i>
    <i r="1">
      <x v="132"/>
      <x v="156"/>
      <x v="351"/>
    </i>
    <i r="1">
      <x v="138"/>
      <x v="451"/>
      <x v="325"/>
    </i>
    <i r="1">
      <x v="139"/>
      <x v="301"/>
      <x v="441"/>
    </i>
    <i r="1">
      <x v="172"/>
      <x v="84"/>
      <x v="244"/>
    </i>
    <i r="1">
      <x v="173"/>
      <x v="114"/>
      <x v="238"/>
    </i>
    <i r="1">
      <x v="174"/>
      <x v="276"/>
      <x v="327"/>
    </i>
    <i r="1">
      <x v="175"/>
      <x v="277"/>
      <x v="265"/>
    </i>
    <i r="1">
      <x v="176"/>
      <x v="28"/>
      <x v="242"/>
    </i>
    <i r="1">
      <x v="181"/>
      <x v="353"/>
      <x v="407"/>
    </i>
    <i r="1">
      <x v="287"/>
      <x v="6"/>
      <x v="139"/>
    </i>
    <i r="1">
      <x v="288"/>
      <x v="138"/>
      <x v="89"/>
    </i>
    <i r="1">
      <x v="289"/>
      <x v="158"/>
      <x v="92"/>
    </i>
    <i r="1">
      <x v="290"/>
      <x v="332"/>
      <x v="119"/>
    </i>
    <i r="1">
      <x v="292"/>
      <x v="341"/>
      <x v="123"/>
    </i>
    <i r="1">
      <x v="293"/>
      <x v="346"/>
      <x v="126"/>
    </i>
    <i r="1">
      <x v="294"/>
      <x v="356"/>
      <x v="100"/>
    </i>
    <i r="1">
      <x v="296"/>
      <x v="147"/>
      <x v="96"/>
    </i>
    <i r="1">
      <x v="297"/>
      <x v="81"/>
      <x v="147"/>
    </i>
    <i r="1">
      <x v="298"/>
      <x v="371"/>
      <x v="198"/>
    </i>
    <i r="1">
      <x v="299"/>
      <x v="438"/>
      <x v="86"/>
    </i>
    <i r="1">
      <x v="300"/>
      <x v="11"/>
      <x v="144"/>
    </i>
    <i r="1">
      <x v="301"/>
      <x v="385"/>
      <x v="217"/>
    </i>
    <i r="1">
      <x v="302"/>
      <x v="44"/>
      <x v="193"/>
    </i>
    <i r="1">
      <x v="303"/>
      <x v="236"/>
      <x v="205"/>
    </i>
    <i r="1">
      <x v="362"/>
      <x v="450"/>
      <x v="134"/>
    </i>
    <i r="1">
      <x v="385"/>
      <x v="113"/>
      <x v="78"/>
    </i>
    <i r="1">
      <x v="386"/>
      <x v="129"/>
      <x v="112"/>
    </i>
    <i r="1">
      <x v="387"/>
      <x v="275"/>
      <x v="137"/>
    </i>
    <i r="1">
      <x v="388"/>
      <x v="336"/>
      <x v="121"/>
    </i>
    <i r="1">
      <x v="389"/>
      <x v="354"/>
      <x v="116"/>
    </i>
    <i r="1">
      <x v="390"/>
      <x v="45"/>
      <x v="225"/>
    </i>
    <i>
      <x v="39"/>
    </i>
    <i r="1">
      <x v="15"/>
      <x v="334"/>
      <x v="275"/>
    </i>
    <i r="1">
      <x v="228"/>
      <x v="57"/>
      <x v="367"/>
    </i>
    <i r="2">
      <x v="59"/>
      <x v="367"/>
    </i>
    <i r="1">
      <x v="229"/>
      <x v="466"/>
      <x v="277"/>
    </i>
    <i r="1">
      <x v="230"/>
      <x v="283"/>
      <x v="248"/>
    </i>
    <i r="1">
      <x v="231"/>
      <x v="252"/>
      <x v="369"/>
    </i>
    <i r="2">
      <x v="313"/>
      <x v="369"/>
    </i>
    <i r="1">
      <x v="232"/>
      <x v="79"/>
      <x v="347"/>
    </i>
    <i r="1">
      <x v="233"/>
      <x v="159"/>
      <x v="323"/>
    </i>
    <i r="1">
      <x v="234"/>
      <x v="274"/>
      <x v="301"/>
    </i>
    <i r="1">
      <x v="235"/>
      <x v="269"/>
      <x v="297"/>
    </i>
    <i r="1">
      <x v="236"/>
      <x v="101"/>
      <x v="422"/>
    </i>
    <i r="1">
      <x v="237"/>
      <x v="111"/>
      <x v="350"/>
    </i>
    <i r="1">
      <x v="238"/>
      <x v="134"/>
      <x v="289"/>
    </i>
    <i r="1">
      <x v="239"/>
      <x v="402"/>
      <x v="403"/>
    </i>
    <i r="1">
      <x v="275"/>
      <x v="93"/>
      <x v="373"/>
    </i>
    <i r="1">
      <x v="291"/>
      <x v="335"/>
      <x v="99"/>
    </i>
    <i r="1">
      <x v="415"/>
      <x v="58"/>
      <x v="166"/>
    </i>
    <i r="2">
      <x v="60"/>
      <x v="166"/>
    </i>
    <i r="1">
      <x v="417"/>
      <x v="74"/>
      <x v="162"/>
    </i>
    <i r="2">
      <x v="112"/>
      <x v="162"/>
    </i>
    <i r="1">
      <x v="418"/>
      <x v="293"/>
      <x v="171"/>
    </i>
    <i r="1">
      <x v="419"/>
      <x v="441"/>
      <x v="183"/>
    </i>
    <i r="1">
      <x v="420"/>
      <x v="135"/>
      <x v="109"/>
    </i>
    <i r="1">
      <x v="421"/>
      <x v="467"/>
      <x v="101"/>
    </i>
    <i r="1">
      <x v="422"/>
      <x v="102"/>
      <x v="208"/>
    </i>
    <i r="1">
      <x v="423"/>
      <x v="268"/>
      <x v="131"/>
    </i>
    <i r="1">
      <x v="424"/>
      <x v="421"/>
      <x v="149"/>
    </i>
    <i r="1">
      <x v="425"/>
      <x v="253"/>
      <x v="167"/>
    </i>
    <i r="1">
      <x v="426"/>
      <x v="142"/>
      <x v="172"/>
    </i>
    <i r="1">
      <x v="437"/>
      <x v="94"/>
      <x v="168"/>
    </i>
    <i>
      <x v="40"/>
    </i>
    <i r="1">
      <x v="19"/>
      <x v="393"/>
      <x v="438"/>
    </i>
    <i r="1">
      <x v="20"/>
      <x v="427"/>
      <x v="385"/>
    </i>
    <i r="1">
      <x v="32"/>
      <x v="24"/>
      <x v="235"/>
    </i>
    <i r="1">
      <x v="38"/>
      <x v="442"/>
      <x v="306"/>
    </i>
    <i r="1">
      <x v="79"/>
      <x v="63"/>
      <x v="324"/>
    </i>
    <i r="1">
      <x v="80"/>
      <x v="116"/>
      <x v="433"/>
    </i>
    <i r="2">
      <x v="117"/>
      <x v="433"/>
    </i>
    <i r="1">
      <x v="81"/>
      <x v="126"/>
      <x v="293"/>
    </i>
    <i r="1">
      <x v="82"/>
      <x v="128"/>
      <x v="332"/>
    </i>
    <i r="1">
      <x v="83"/>
      <x v="179"/>
      <x v="378"/>
    </i>
    <i r="1">
      <x v="84"/>
      <x v="201"/>
      <x v="291"/>
    </i>
    <i r="1">
      <x v="85"/>
      <x v="319"/>
      <x v="240"/>
    </i>
    <i r="1">
      <x v="86"/>
      <x v="431"/>
      <x v="233"/>
    </i>
    <i r="1">
      <x v="87"/>
      <x v="440"/>
      <x v="259"/>
    </i>
    <i r="1">
      <x v="88"/>
      <x v="243"/>
      <x v="370"/>
    </i>
    <i r="1">
      <x v="89"/>
      <x v="61"/>
      <x v="268"/>
    </i>
    <i r="1">
      <x v="90"/>
      <x v="423"/>
      <x v="333"/>
    </i>
    <i r="1">
      <x v="91"/>
      <x v="85"/>
      <x v="399"/>
    </i>
    <i r="1">
      <x v="92"/>
      <x v="152"/>
      <x v="429"/>
    </i>
    <i r="1">
      <x v="93"/>
      <x v="140"/>
      <x v="227"/>
    </i>
    <i r="1">
      <x v="94"/>
      <x v="176"/>
      <x v="424"/>
    </i>
    <i r="1">
      <x v="95"/>
      <x v="123"/>
      <x v="366"/>
    </i>
    <i r="1">
      <x v="96"/>
      <x v="71"/>
      <x v="331"/>
    </i>
    <i r="1">
      <x v="97"/>
      <x v="96"/>
      <x v="253"/>
    </i>
    <i r="1">
      <x v="99"/>
      <x v="144"/>
      <x v="283"/>
    </i>
    <i r="1">
      <x v="100"/>
      <x v="266"/>
      <x v="322"/>
    </i>
    <i r="1">
      <x v="101"/>
      <x v="299"/>
      <x v="310"/>
    </i>
    <i r="1">
      <x v="102"/>
      <x v="387"/>
      <x v="326"/>
    </i>
    <i r="1">
      <x v="103"/>
      <x v="401"/>
      <x v="311"/>
    </i>
    <i r="1">
      <x v="104"/>
      <x v="73"/>
      <x v="305"/>
    </i>
    <i r="1">
      <x v="105"/>
      <x v="376"/>
      <x v="355"/>
    </i>
    <i r="1">
      <x v="107"/>
      <x v="17"/>
      <x v="278"/>
    </i>
    <i r="1">
      <x v="108"/>
      <x v="20"/>
      <x v="236"/>
    </i>
    <i r="1">
      <x v="109"/>
      <x v="284"/>
      <x v="321"/>
    </i>
    <i r="1">
      <x v="110"/>
      <x v="323"/>
      <x v="329"/>
    </i>
    <i r="1">
      <x v="112"/>
      <x v="52"/>
      <x v="302"/>
    </i>
    <i r="1">
      <x v="113"/>
      <x v="174"/>
      <x v="255"/>
    </i>
    <i r="1">
      <x v="114"/>
      <x v="330"/>
      <x v="390"/>
    </i>
    <i r="1">
      <x v="116"/>
      <x/>
      <x v="397"/>
    </i>
    <i r="1">
      <x v="117"/>
      <x v="21"/>
      <x v="232"/>
    </i>
    <i r="1">
      <x v="118"/>
      <x v="131"/>
      <x v="273"/>
    </i>
    <i r="1">
      <x v="119"/>
      <x v="210"/>
      <x v="336"/>
    </i>
    <i r="1">
      <x v="120"/>
      <x v="365"/>
      <x v="245"/>
    </i>
    <i r="1">
      <x v="121"/>
      <x v="368"/>
      <x v="246"/>
    </i>
    <i r="1">
      <x v="122"/>
      <x v="366"/>
      <x v="392"/>
    </i>
    <i r="1">
      <x v="123"/>
      <x v="464"/>
      <x v="300"/>
    </i>
    <i r="1">
      <x v="124"/>
      <x v="115"/>
      <x v="274"/>
    </i>
    <i r="1">
      <x v="125"/>
      <x v="361"/>
      <x v="391"/>
    </i>
    <i r="1">
      <x v="126"/>
      <x v="39"/>
      <x v="393"/>
    </i>
    <i r="1">
      <x v="128"/>
      <x v="104"/>
      <x v="408"/>
    </i>
    <i r="1">
      <x v="129"/>
      <x v="139"/>
      <x v="400"/>
    </i>
    <i r="1">
      <x v="130"/>
      <x v="256"/>
      <x v="304"/>
    </i>
    <i r="1">
      <x v="131"/>
      <x v="281"/>
      <x v="423"/>
    </i>
    <i r="1">
      <x v="133"/>
      <x v="149"/>
      <x v="411"/>
    </i>
    <i r="1">
      <x v="134"/>
      <x v="290"/>
      <x v="425"/>
    </i>
    <i r="1">
      <x v="135"/>
      <x v="177"/>
      <x v="430"/>
    </i>
    <i r="1">
      <x v="136"/>
      <x v="342"/>
      <x v="434"/>
    </i>
    <i r="1">
      <x v="137"/>
      <x v="447"/>
      <x v="241"/>
    </i>
    <i r="1">
      <x v="140"/>
      <x v="310"/>
      <x v="443"/>
    </i>
    <i r="1">
      <x v="141"/>
      <x v="130"/>
      <x v="282"/>
    </i>
    <i r="1">
      <x v="142"/>
      <x v="163"/>
      <x v="264"/>
    </i>
    <i r="1">
      <x v="143"/>
      <x v="213"/>
      <x v="295"/>
    </i>
    <i r="1">
      <x v="144"/>
      <x v="399"/>
      <x v="272"/>
    </i>
    <i r="1">
      <x v="145"/>
      <x v="285"/>
      <x v="449"/>
    </i>
    <i r="1">
      <x v="146"/>
      <x v="120"/>
      <x v="281"/>
    </i>
    <i r="1">
      <x v="147"/>
      <x v="170"/>
      <x v="234"/>
    </i>
    <i r="1">
      <x v="148"/>
      <x v="181"/>
      <x v="286"/>
    </i>
    <i r="1">
      <x v="149"/>
      <x v="32"/>
      <x v="290"/>
    </i>
    <i r="1">
      <x v="150"/>
      <x v="35"/>
      <x v="415"/>
    </i>
    <i r="1">
      <x v="151"/>
      <x v="183"/>
      <x v="410"/>
    </i>
    <i r="1">
      <x v="152"/>
      <x v="225"/>
      <x v="294"/>
    </i>
    <i r="1">
      <x v="153"/>
      <x v="168"/>
      <x v="384"/>
    </i>
    <i r="1">
      <x v="154"/>
      <x v="240"/>
      <x v="418"/>
    </i>
    <i r="1">
      <x v="155"/>
      <x v="182"/>
      <x v="363"/>
    </i>
    <i r="1">
      <x v="156"/>
      <x v="33"/>
      <x v="365"/>
    </i>
    <i r="1">
      <x v="157"/>
      <x v="166"/>
      <x v="383"/>
    </i>
    <i r="1">
      <x v="159"/>
      <x v="320"/>
      <x v="342"/>
    </i>
    <i r="1">
      <x v="160"/>
      <x v="374"/>
      <x v="354"/>
    </i>
    <i r="1">
      <x v="162"/>
      <x v="322"/>
      <x v="388"/>
    </i>
    <i r="1">
      <x v="163"/>
      <x v="453"/>
      <x v="446"/>
    </i>
    <i r="1">
      <x v="164"/>
      <x v="214"/>
      <x v="413"/>
    </i>
    <i r="1">
      <x v="165"/>
      <x v="264"/>
      <x v="292"/>
    </i>
    <i r="1">
      <x v="166"/>
      <x v="416"/>
      <x v="285"/>
    </i>
    <i r="1">
      <x v="167"/>
      <x v="164"/>
      <x v="448"/>
    </i>
    <i r="1">
      <x v="168"/>
      <x v="77"/>
      <x v="431"/>
    </i>
    <i r="1">
      <x v="169"/>
      <x v="394"/>
      <x v="439"/>
    </i>
    <i r="1">
      <x v="170"/>
      <x v="426"/>
      <x v="386"/>
    </i>
    <i r="1">
      <x v="171"/>
      <x v="389"/>
      <x v="437"/>
    </i>
    <i r="1">
      <x v="177"/>
      <x v="412"/>
      <x v="374"/>
    </i>
    <i r="1">
      <x v="178"/>
      <x v="359"/>
      <x v="303"/>
    </i>
    <i r="1">
      <x v="179"/>
      <x v="472"/>
      <x v="371"/>
    </i>
    <i r="1">
      <x v="180"/>
      <x v="326"/>
      <x v="382"/>
    </i>
    <i r="1">
      <x v="182"/>
      <x v="254"/>
      <x v="296"/>
    </i>
    <i r="1">
      <x v="183"/>
      <x v="420"/>
      <x v="335"/>
    </i>
    <i r="1">
      <x v="184"/>
      <x v="470"/>
      <x v="419"/>
    </i>
    <i r="1">
      <x v="203"/>
      <x v="459"/>
      <x v="447"/>
    </i>
    <i r="1">
      <x v="264"/>
      <x v="396"/>
      <x v="380"/>
    </i>
    <i r="1">
      <x v="295"/>
      <x v="429"/>
      <x v="186"/>
    </i>
    <i r="1">
      <x v="309"/>
      <x v="14"/>
      <x v="90"/>
    </i>
    <i r="1">
      <x v="319"/>
      <x v="62"/>
      <x v="130"/>
    </i>
    <i r="1">
      <x v="320"/>
      <x v="125"/>
      <x v="113"/>
    </i>
    <i r="1">
      <x v="321"/>
      <x v="127"/>
      <x v="141"/>
    </i>
    <i r="1">
      <x v="322"/>
      <x v="180"/>
      <x v="117"/>
    </i>
    <i r="1">
      <x v="323"/>
      <x v="200"/>
      <x v="110"/>
    </i>
    <i r="1">
      <x v="324"/>
      <x v="422"/>
      <x v="142"/>
    </i>
    <i r="1">
      <x v="325"/>
      <x v="430"/>
      <x v="73"/>
    </i>
    <i r="1">
      <x v="326"/>
      <x v="439"/>
      <x v="91"/>
    </i>
    <i r="1">
      <x v="327"/>
      <x v="141"/>
      <x v="222"/>
    </i>
    <i r="1">
      <x v="328"/>
      <x v="318"/>
      <x v="79"/>
    </i>
    <i r="1">
      <x v="329"/>
      <x v="153"/>
      <x v="212"/>
    </i>
    <i r="1">
      <x v="331"/>
      <x v="124"/>
      <x v="165"/>
    </i>
    <i r="1">
      <x v="332"/>
      <x v="72"/>
      <x v="140"/>
    </i>
    <i r="1">
      <x v="333"/>
      <x v="97"/>
      <x v="84"/>
    </i>
    <i r="1">
      <x v="335"/>
      <x v="265"/>
      <x v="127"/>
    </i>
    <i r="1">
      <x v="336"/>
      <x v="300"/>
      <x v="122"/>
    </i>
    <i r="1">
      <x v="337"/>
      <x v="145"/>
      <x v="106"/>
    </i>
    <i r="1">
      <x v="338"/>
      <x v="377"/>
      <x v="161"/>
    </i>
    <i r="1">
      <x v="339"/>
      <x v="18"/>
      <x v="102"/>
    </i>
    <i r="1">
      <x v="340"/>
      <x v="19"/>
      <x v="76"/>
    </i>
    <i r="1">
      <x v="342"/>
      <x v="23"/>
      <x v="77"/>
    </i>
    <i r="1">
      <x v="345"/>
      <x v="175"/>
      <x v="158"/>
    </i>
    <i r="1">
      <x v="346"/>
      <x v="1"/>
      <x v="192"/>
    </i>
    <i r="1">
      <x v="347"/>
      <x v="22"/>
      <x v="72"/>
    </i>
    <i r="1">
      <x v="348"/>
      <x v="367"/>
      <x v="189"/>
    </i>
    <i r="1">
      <x v="349"/>
      <x v="369"/>
      <x v="81"/>
    </i>
    <i r="1">
      <x v="350"/>
      <x v="154"/>
      <x v="83"/>
    </i>
    <i r="1">
      <x v="351"/>
      <x v="465"/>
      <x v="105"/>
    </i>
    <i r="1">
      <x v="352"/>
      <x v="40"/>
      <x v="190"/>
    </i>
    <i r="1">
      <x v="353"/>
      <x v="362"/>
      <x v="188"/>
    </i>
    <i r="1">
      <x v="355"/>
      <x v="105"/>
      <x v="197"/>
    </i>
    <i r="1">
      <x v="356"/>
      <x v="282"/>
      <x v="209"/>
    </i>
    <i r="1">
      <x v="357"/>
      <x v="257"/>
      <x v="169"/>
    </i>
    <i r="1">
      <x v="358"/>
      <x v="291"/>
      <x v="210"/>
    </i>
    <i r="1">
      <x v="359"/>
      <x v="178"/>
      <x v="124"/>
    </i>
    <i r="1">
      <x v="360"/>
      <x v="343"/>
      <x v="132"/>
    </i>
    <i r="1">
      <x v="361"/>
      <x v="448"/>
      <x v="80"/>
    </i>
    <i r="1">
      <x v="363"/>
      <x v="302"/>
      <x v="219"/>
    </i>
    <i r="1">
      <x v="364"/>
      <x v="311"/>
      <x v="221"/>
    </i>
    <i r="1">
      <x v="365"/>
      <x v="288"/>
      <x v="146"/>
    </i>
    <i r="1">
      <x v="366"/>
      <x v="212"/>
      <x v="115"/>
    </i>
    <i r="1">
      <x v="367"/>
      <x v="162"/>
      <x v="94"/>
    </i>
    <i r="1">
      <x v="368"/>
      <x v="286"/>
      <x v="224"/>
    </i>
    <i r="1">
      <x v="369"/>
      <x v="119"/>
      <x v="104"/>
    </i>
    <i r="1">
      <x v="370"/>
      <x v="169"/>
      <x v="74"/>
    </i>
    <i r="1">
      <x v="371"/>
      <x v="29"/>
      <x v="202"/>
    </i>
    <i r="2">
      <x v="34"/>
      <x v="202"/>
    </i>
    <i r="1">
      <x v="372"/>
      <x v="167"/>
      <x v="184"/>
    </i>
    <i r="1">
      <x v="373"/>
      <x v="317"/>
      <x v="71"/>
    </i>
    <i r="1">
      <x v="374"/>
      <x v="375"/>
      <x v="160"/>
    </i>
    <i r="1">
      <x v="376"/>
      <x v="321"/>
      <x v="150"/>
    </i>
    <i r="1">
      <x v="377"/>
      <x v="316"/>
      <x v="70"/>
    </i>
    <i r="1">
      <x v="378"/>
      <x v="415"/>
      <x v="107"/>
    </i>
    <i r="1">
      <x v="379"/>
      <x v="165"/>
      <x v="145"/>
    </i>
    <i r="1">
      <x v="380"/>
      <x v="263"/>
      <x v="111"/>
    </i>
    <i r="1">
      <x v="381"/>
      <x v="78"/>
      <x v="213"/>
    </i>
    <i r="1">
      <x v="382"/>
      <x v="395"/>
      <x v="214"/>
    </i>
    <i r="1">
      <x v="383"/>
      <x v="428"/>
      <x v="185"/>
    </i>
    <i r="1">
      <x v="384"/>
      <x v="390"/>
      <x v="218"/>
    </i>
    <i r="1">
      <x v="391"/>
      <x v="413"/>
      <x v="170"/>
    </i>
    <i r="1">
      <x v="393"/>
      <x v="414"/>
      <x v="118"/>
    </i>
    <i r="1">
      <x v="394"/>
      <x v="471"/>
      <x v="206"/>
    </i>
    <i r="1">
      <x v="432"/>
      <x v="397"/>
      <x v="177"/>
    </i>
    <i>
      <x v="41"/>
    </i>
    <i r="1">
      <x v="31"/>
      <x v="186"/>
      <x/>
    </i>
    <i r="2">
      <x v="189"/>
      <x/>
    </i>
    <i>
      <x v="42"/>
    </i>
    <i r="1">
      <x v="33"/>
      <x v="424"/>
      <x v="445"/>
    </i>
    <i r="1">
      <x v="34"/>
      <x v="75"/>
      <x v="395"/>
    </i>
    <i r="1">
      <x v="35"/>
      <x v="228"/>
      <x v="416"/>
    </i>
    <i r="1">
      <x v="36"/>
      <x v="262"/>
      <x v="349"/>
    </i>
    <i r="1">
      <x v="37"/>
      <x v="348"/>
      <x v="313"/>
    </i>
    <i r="1">
      <x v="40"/>
      <x v="463"/>
      <x v="247"/>
    </i>
    <i r="1">
      <x v="41"/>
      <x v="473"/>
      <x v="260"/>
    </i>
    <i r="1">
      <x v="43"/>
      <x v="380"/>
      <x v="345"/>
    </i>
    <i r="1">
      <x v="44"/>
      <x v="46"/>
      <x v="396"/>
    </i>
    <i r="1">
      <x v="46"/>
      <x v="7"/>
      <x v="243"/>
    </i>
    <i r="1">
      <x v="47"/>
      <x v="107"/>
      <x v="394"/>
    </i>
    <i r="1">
      <x v="49"/>
      <x v="209"/>
      <x v="339"/>
    </i>
    <i r="1">
      <x v="50"/>
      <x v="187"/>
      <x v="338"/>
    </i>
    <i r="1">
      <x v="304"/>
      <x v="82"/>
      <x v="68"/>
    </i>
    <i r="1">
      <x v="305"/>
      <x v="100"/>
      <x v="87"/>
    </i>
    <i r="1">
      <x v="306"/>
      <x v="337"/>
      <x v="114"/>
    </i>
    <i r="1">
      <x v="307"/>
      <x v="425"/>
      <x v="223"/>
    </i>
    <i r="1">
      <x v="308"/>
      <x v="474"/>
      <x v="159"/>
    </i>
    <i r="1">
      <x v="310"/>
      <x v="379"/>
      <x v="155"/>
    </i>
    <i r="1">
      <x v="311"/>
      <x v="229"/>
      <x v="204"/>
    </i>
    <i r="1">
      <x v="313"/>
      <x v="475"/>
      <x v="88"/>
    </i>
    <i r="1">
      <x v="314"/>
      <x v="76"/>
      <x v="191"/>
    </i>
    <i r="1">
      <x v="315"/>
      <x v="83"/>
      <x v="164"/>
    </i>
    <i r="1">
      <x v="316"/>
      <x v="188"/>
      <x v="148"/>
    </i>
    <i>
      <x v="43"/>
    </i>
    <i r="1">
      <x v="39"/>
      <x v="443"/>
      <x v="287"/>
    </i>
    <i r="1">
      <x v="45"/>
      <x v="454"/>
      <x v="405"/>
    </i>
    <i r="1">
      <x v="51"/>
      <x v="279"/>
      <x v="376"/>
    </i>
    <i r="1">
      <x v="98"/>
      <x v="108"/>
      <x v="249"/>
    </i>
    <i r="1">
      <x v="221"/>
      <x v="220"/>
      <x v="364"/>
    </i>
    <i r="1">
      <x v="256"/>
      <x v="70"/>
      <x v="269"/>
    </i>
    <i r="1">
      <x v="257"/>
      <x v="151"/>
      <x v="229"/>
    </i>
    <i r="1">
      <x v="258"/>
      <x v="383"/>
      <x v="315"/>
    </i>
    <i r="1">
      <x v="259"/>
      <x v="360"/>
      <x v="279"/>
    </i>
    <i r="1">
      <x v="260"/>
      <x v="328"/>
      <x v="307"/>
    </i>
    <i r="1">
      <x v="261"/>
      <x v="234"/>
      <x v="428"/>
    </i>
    <i r="1">
      <x v="262"/>
      <x v="231"/>
      <x v="375"/>
    </i>
    <i r="1">
      <x v="263"/>
      <x v="233"/>
      <x v="353"/>
    </i>
    <i r="2">
      <x v="272"/>
      <x v="353"/>
    </i>
    <i r="1">
      <x v="265"/>
      <x v="133"/>
      <x v="401"/>
    </i>
    <i r="1">
      <x v="266"/>
      <x v="296"/>
      <x v="426"/>
    </i>
    <i r="1">
      <x v="267"/>
      <x v="232"/>
      <x v="381"/>
    </i>
    <i r="1">
      <x v="268"/>
      <x v="329"/>
      <x v="362"/>
    </i>
    <i r="1">
      <x v="269"/>
      <x v="338"/>
      <x v="368"/>
    </i>
    <i r="1">
      <x v="271"/>
      <x v="193"/>
      <x v="379"/>
    </i>
    <i r="2">
      <x v="196"/>
      <x v="379"/>
    </i>
    <i r="1">
      <x v="272"/>
      <x v="358"/>
      <x v="284"/>
    </i>
    <i r="1">
      <x v="273"/>
      <x v="190"/>
      <x v="356"/>
    </i>
    <i r="1">
      <x v="274"/>
      <x v="435"/>
      <x v="328"/>
    </i>
    <i r="1">
      <x v="276"/>
      <x v="347"/>
      <x v="348"/>
    </i>
    <i r="1">
      <x v="277"/>
      <x v="191"/>
      <x v="357"/>
    </i>
    <i r="1">
      <x v="278"/>
      <x v="66"/>
      <x v="402"/>
    </i>
    <i r="1">
      <x v="279"/>
      <x v="160"/>
      <x v="414"/>
    </i>
    <i r="1">
      <x v="283"/>
      <x v="241"/>
      <x v="377"/>
    </i>
    <i r="1">
      <x v="285"/>
      <x v="417"/>
      <x v="435"/>
    </i>
    <i r="2">
      <x v="445"/>
      <x v="435"/>
    </i>
    <i r="1">
      <x v="312"/>
      <x v="455"/>
      <x v="98"/>
    </i>
    <i r="1">
      <x v="317"/>
      <x v="280"/>
      <x v="174"/>
    </i>
    <i r="1">
      <x v="334"/>
      <x v="109"/>
      <x v="156"/>
    </i>
    <i r="1">
      <x v="344"/>
      <x v="444"/>
      <x v="199"/>
    </i>
    <i r="1">
      <x v="427"/>
      <x v="25"/>
      <x v="75"/>
    </i>
    <i r="1">
      <x v="428"/>
      <x v="27"/>
      <x v="178"/>
    </i>
    <i r="2">
      <x v="41"/>
      <x v="178"/>
    </i>
    <i r="1">
      <x v="429"/>
      <x v="226"/>
      <x v="151"/>
    </i>
    <i r="2">
      <x v="227"/>
      <x v="151"/>
    </i>
    <i r="1">
      <x v="430"/>
      <x v="350"/>
      <x v="108"/>
    </i>
    <i r="1">
      <x v="431"/>
      <x v="349"/>
      <x v="129"/>
    </i>
    <i r="1">
      <x v="433"/>
      <x v="297"/>
      <x v="211"/>
    </i>
    <i r="1">
      <x v="434"/>
      <x v="195"/>
      <x v="97"/>
    </i>
    <i r="1">
      <x v="435"/>
      <x v="434"/>
      <x v="180"/>
    </i>
    <i r="2">
      <x v="436"/>
      <x v="180"/>
    </i>
    <i r="1">
      <x v="438"/>
      <x v="194"/>
      <x v="175"/>
    </i>
    <i r="1">
      <x v="439"/>
      <x v="98"/>
      <x v="216"/>
    </i>
    <i r="1">
      <x v="440"/>
      <x v="67"/>
      <x v="195"/>
    </i>
    <i r="1">
      <x v="441"/>
      <x v="64"/>
      <x v="194"/>
    </i>
    <i r="1">
      <x v="442"/>
      <x v="161"/>
      <x v="201"/>
    </i>
    <i r="1">
      <x v="443"/>
      <x v="419"/>
      <x v="133"/>
    </i>
    <i>
      <x v="44"/>
    </i>
    <i r="1">
      <x v="42"/>
      <x v="403"/>
      <x v="358"/>
    </i>
    <i>
      <x v="45"/>
    </i>
    <i r="1">
      <x v="48"/>
      <x v="410"/>
      <x v="444"/>
    </i>
    <i>
      <x v="46"/>
    </i>
    <i r="1">
      <x v="52"/>
      <x v="409"/>
      <x v="11"/>
    </i>
    <i r="1">
      <x v="63"/>
      <x v="406"/>
      <x v="33"/>
    </i>
    <i>
      <x v="47"/>
    </i>
    <i r="1">
      <x v="53"/>
      <x v="407"/>
      <x v="359"/>
    </i>
    <i r="1">
      <x v="127"/>
      <x v="404"/>
      <x v="343"/>
    </i>
    <i r="1">
      <x v="318"/>
      <x v="408"/>
      <x v="163"/>
    </i>
    <i r="1">
      <x v="354"/>
      <x v="405"/>
      <x v="153"/>
    </i>
    <i>
      <x v="48"/>
    </i>
    <i r="1">
      <x v="54"/>
      <x v="121"/>
      <x v="49"/>
    </i>
    <i r="1">
      <x v="57"/>
      <x v="122"/>
      <x v="15"/>
    </i>
    <i r="1">
      <x v="58"/>
      <x v="378"/>
      <x v="9"/>
    </i>
    <i r="1">
      <x v="60"/>
      <x v="15"/>
      <x v="28"/>
    </i>
    <i r="1">
      <x v="62"/>
      <x v="363"/>
      <x v="34"/>
    </i>
    <i r="2">
      <x v="364"/>
      <x v="34"/>
    </i>
    <i r="1">
      <x v="64"/>
      <x v="150"/>
      <x v="43"/>
    </i>
    <i r="1">
      <x v="65"/>
      <x v="292"/>
      <x v="52"/>
    </i>
    <i r="1">
      <x v="66"/>
      <x v="303"/>
      <x v="63"/>
    </i>
    <i r="1">
      <x v="67"/>
      <x v="446"/>
      <x v="31"/>
    </i>
    <i r="2">
      <x v="449"/>
      <x v="31"/>
    </i>
    <i r="1">
      <x v="69"/>
      <x v="312"/>
      <x v="65"/>
    </i>
    <i r="1">
      <x v="70"/>
      <x v="287"/>
      <x v="66"/>
    </i>
    <i r="1">
      <x v="71"/>
      <x v="31"/>
      <x v="46"/>
    </i>
    <i r="1">
      <x v="72"/>
      <x v="315"/>
      <x v="30"/>
    </i>
    <i r="1">
      <x v="74"/>
      <x v="392"/>
      <x v="61"/>
    </i>
    <i r="1">
      <x v="75"/>
      <x v="391"/>
      <x v="62"/>
    </i>
    <i r="1">
      <x v="77"/>
      <x v="255"/>
      <x v="19"/>
    </i>
    <i r="1">
      <x v="78"/>
      <x v="388"/>
      <x v="23"/>
    </i>
    <i>
      <x v="49"/>
    </i>
    <i r="1">
      <x v="56"/>
      <x v="86"/>
      <x v="36"/>
    </i>
    <i r="1">
      <x v="73"/>
      <x v="215"/>
      <x v="45"/>
    </i>
    <i>
      <x v="50"/>
    </i>
    <i r="1">
      <x v="59"/>
      <x v="110"/>
      <x v="35"/>
    </i>
    <i r="1">
      <x v="240"/>
      <x v="230"/>
      <x v="24"/>
    </i>
    <i r="1">
      <x v="241"/>
      <x v="69"/>
      <x v="38"/>
    </i>
    <i r="1">
      <x v="242"/>
      <x v="132"/>
      <x v="8"/>
    </i>
    <i r="1">
      <x v="243"/>
      <x v="298"/>
      <x v="53"/>
    </i>
    <i r="1">
      <x v="244"/>
      <x v="327"/>
      <x v="54"/>
    </i>
    <i r="1">
      <x v="249"/>
      <x v="68"/>
      <x v="40"/>
    </i>
    <i r="1">
      <x v="250"/>
      <x v="99"/>
      <x v="57"/>
    </i>
    <i r="1">
      <x v="251"/>
      <x v="65"/>
      <x v="39"/>
    </i>
    <i r="1">
      <x v="253"/>
      <x v="199"/>
      <x v="13"/>
    </i>
    <i r="1">
      <x v="254"/>
      <x v="171"/>
      <x v="5"/>
    </i>
    <i r="1">
      <x v="255"/>
      <x v="418"/>
      <x v="59"/>
    </i>
    <i>
      <x v="51"/>
    </i>
    <i r="1">
      <x v="61"/>
      <x v="173"/>
      <x v="6"/>
    </i>
    <i r="1">
      <x v="71"/>
      <x v="30"/>
      <x v="47"/>
    </i>
    <i r="1">
      <x v="72"/>
      <x v="314"/>
      <x v="29"/>
    </i>
    <i>
      <x v="52"/>
    </i>
    <i r="1">
      <x v="106"/>
      <x v="2"/>
      <x v="257"/>
    </i>
    <i r="1">
      <x v="158"/>
      <x v="3"/>
      <x v="337"/>
    </i>
    <i r="1">
      <x v="161"/>
      <x v="216"/>
      <x v="360"/>
    </i>
    <i r="1">
      <x v="375"/>
      <x v="217"/>
      <x v="203"/>
    </i>
    <i>
      <x v="53"/>
    </i>
    <i r="1">
      <x v="111"/>
      <x v="224"/>
      <x v="288"/>
    </i>
    <i r="1">
      <x v="191"/>
      <x v="56"/>
      <x v="271"/>
    </i>
    <i r="1">
      <x v="192"/>
      <x v="411"/>
      <x v="319"/>
    </i>
    <i r="1">
      <x v="193"/>
      <x v="106"/>
      <x v="270"/>
    </i>
    <i r="1">
      <x v="194"/>
      <x v="289"/>
      <x v="427"/>
    </i>
    <i r="1">
      <x v="195"/>
      <x v="344"/>
      <x v="314"/>
    </i>
    <i r="1">
      <x v="196"/>
      <x v="461"/>
      <x v="298"/>
    </i>
    <i r="1">
      <x v="197"/>
      <x v="324"/>
      <x v="309"/>
    </i>
    <i r="1">
      <x v="198"/>
      <x v="239"/>
      <x v="237"/>
    </i>
    <i r="1">
      <x v="199"/>
      <x v="53"/>
      <x v="404"/>
    </i>
    <i r="1">
      <x v="200"/>
      <x v="221"/>
      <x v="412"/>
    </i>
    <i r="1">
      <x v="201"/>
      <x v="48"/>
      <x v="254"/>
    </i>
    <i r="1">
      <x v="202"/>
      <x v="456"/>
      <x v="266"/>
    </i>
    <i r="1">
      <x v="204"/>
      <x v="462"/>
      <x v="299"/>
    </i>
    <i r="1">
      <x v="205"/>
      <x v="458"/>
      <x v="352"/>
    </i>
    <i r="1">
      <x v="206"/>
      <x v="305"/>
      <x v="442"/>
    </i>
    <i r="1">
      <x v="212"/>
      <x v="4"/>
      <x v="231"/>
    </i>
    <i r="1">
      <x v="214"/>
      <x v="87"/>
      <x v="251"/>
    </i>
    <i r="1">
      <x v="215"/>
      <x v="88"/>
      <x v="252"/>
    </i>
    <i r="1">
      <x v="216"/>
      <x v="89"/>
      <x v="250"/>
    </i>
    <i r="1">
      <x v="217"/>
      <x v="90"/>
      <x v="346"/>
    </i>
    <i r="1">
      <x v="218"/>
      <x v="50"/>
      <x v="318"/>
    </i>
    <i r="1">
      <x v="219"/>
      <x v="36"/>
      <x v="344"/>
    </i>
    <i r="2">
      <x v="38"/>
      <x v="344"/>
    </i>
    <i r="1">
      <x v="395"/>
      <x v="382"/>
      <x v="82"/>
    </i>
    <i r="1">
      <x v="396"/>
      <x v="219"/>
      <x v="181"/>
    </i>
    <i r="1">
      <x v="397"/>
      <x v="325"/>
      <x v="120"/>
    </i>
    <i r="1">
      <x v="398"/>
      <x v="373"/>
      <x v="128"/>
    </i>
    <i r="1">
      <x v="399"/>
      <x v="222"/>
      <x v="200"/>
    </i>
    <i r="1">
      <x v="400"/>
      <x v="54"/>
      <x v="196"/>
    </i>
    <i r="1">
      <x v="401"/>
      <x v="47"/>
      <x v="85"/>
    </i>
    <i r="1">
      <x v="402"/>
      <x v="457"/>
      <x v="95"/>
    </i>
    <i r="1">
      <x v="403"/>
      <x v="306"/>
      <x v="220"/>
    </i>
    <i r="1">
      <x v="405"/>
      <x v="250"/>
      <x v="125"/>
    </i>
    <i r="1">
      <x v="406"/>
      <x v="304"/>
      <x v="182"/>
    </i>
    <i r="1">
      <x v="407"/>
      <x v="245"/>
      <x v="215"/>
    </i>
    <i r="1">
      <x v="408"/>
      <x v="91"/>
      <x v="157"/>
    </i>
    <i r="1">
      <x v="411"/>
      <x v="218"/>
      <x v="138"/>
    </i>
    <i r="1">
      <x v="412"/>
      <x v="49"/>
      <x v="93"/>
    </i>
    <i r="1">
      <x v="413"/>
      <x v="37"/>
      <x v="154"/>
    </i>
    <i r="2">
      <x v="118"/>
      <x v="154"/>
    </i>
    <i>
      <x v="54"/>
    </i>
    <i r="1">
      <x v="115"/>
      <x v="13"/>
      <x v="230"/>
    </i>
    <i r="1">
      <x v="330"/>
      <x v="400"/>
      <x v="152"/>
    </i>
    <i r="1">
      <x v="341"/>
      <x v="184"/>
      <x v="135"/>
    </i>
    <i r="1">
      <x v="343"/>
      <x v="16"/>
      <x v="69"/>
    </i>
    <i r="1">
      <x v="392"/>
      <x v="386"/>
      <x v="176"/>
    </i>
    <i>
      <x v="55"/>
    </i>
    <i r="1">
      <x v="185"/>
      <x v="223"/>
      <x v="44"/>
    </i>
    <i r="1">
      <x v="186"/>
      <x v="55"/>
      <x v="41"/>
    </i>
    <i r="1">
      <x v="188"/>
      <x v="247"/>
      <x v="55"/>
    </i>
    <i>
      <x v="56"/>
    </i>
    <i r="1">
      <x v="187"/>
      <x v="307"/>
      <x v="64"/>
    </i>
    <i r="2">
      <x v="308"/>
      <x v="64"/>
    </i>
    <i r="1">
      <x v="189"/>
      <x v="92"/>
      <x v="4"/>
    </i>
    <i>
      <x v="57"/>
    </i>
    <i r="1">
      <x v="188"/>
      <x v="246"/>
      <x v="56"/>
    </i>
    <i>
      <x v="58"/>
    </i>
    <i r="1">
      <x v="190"/>
      <x v="205"/>
      <x v="17"/>
    </i>
    <i>
      <x v="59"/>
    </i>
    <i r="1">
      <x v="207"/>
      <x v="248"/>
      <x v="317"/>
    </i>
    <i r="1">
      <x v="208"/>
      <x v="251"/>
      <x v="261"/>
    </i>
    <i r="1">
      <x v="209"/>
      <x v="26"/>
      <x v="387"/>
    </i>
    <i r="1">
      <x v="210"/>
      <x v="249"/>
      <x v="316"/>
    </i>
    <i r="1">
      <x v="213"/>
      <x v="244"/>
      <x v="432"/>
    </i>
    <i>
      <x v="60"/>
    </i>
    <i r="1">
      <x v="211"/>
      <x v="309"/>
      <x v="341"/>
    </i>
    <i r="1">
      <x v="280"/>
      <x v="197"/>
      <x v="239"/>
    </i>
    <i r="1">
      <x v="281"/>
      <x v="469"/>
      <x v="280"/>
    </i>
    <i r="1">
      <x v="282"/>
      <x v="172"/>
      <x v="256"/>
    </i>
    <i r="1">
      <x v="284"/>
      <x v="136"/>
      <x v="440"/>
    </i>
    <i>
      <x v="61"/>
    </i>
    <i r="1">
      <x v="220"/>
      <x v="42"/>
      <x v="334"/>
    </i>
    <i r="1">
      <x v="222"/>
      <x v="203"/>
      <x v="389"/>
    </i>
    <i r="1">
      <x v="223"/>
      <x v="206"/>
      <x v="420"/>
    </i>
    <i r="1">
      <x v="404"/>
      <x v="208"/>
      <x v="103"/>
    </i>
    <i r="1">
      <x v="409"/>
      <x v="204"/>
      <x v="187"/>
    </i>
    <i r="1">
      <x v="410"/>
      <x v="333"/>
      <x v="143"/>
    </i>
    <i r="1">
      <x v="414"/>
      <x v="207"/>
      <x v="207"/>
    </i>
    <i>
      <x v="62"/>
    </i>
    <i r="1">
      <x v="224"/>
      <x v="357"/>
      <x v="58"/>
    </i>
    <i r="1">
      <x v="225"/>
      <x v="51"/>
      <x v="21"/>
    </i>
    <i r="1">
      <x v="226"/>
      <x v="211"/>
      <x v="48"/>
    </i>
    <i r="1">
      <x v="227"/>
      <x v="468"/>
      <x v="12"/>
    </i>
    <i r="1">
      <x v="245"/>
      <x v="267"/>
      <x v="25"/>
    </i>
    <i r="1">
      <x v="247"/>
      <x v="155"/>
      <x v="2"/>
    </i>
    <i r="1">
      <x v="248"/>
      <x v="95"/>
      <x v="18"/>
    </i>
    <i>
      <x v="63"/>
    </i>
    <i r="1">
      <x v="246"/>
      <x v="192"/>
      <x v="10"/>
    </i>
    <i r="1">
      <x v="253"/>
      <x v="198"/>
      <x v="14"/>
    </i>
    <i>
      <x v="64"/>
    </i>
    <i r="1">
      <x v="252"/>
      <x v="242"/>
      <x v="20"/>
    </i>
    <i>
      <x v="65"/>
    </i>
    <i r="1">
      <x v="270"/>
      <x v="8"/>
      <x v="361"/>
    </i>
    <i r="2">
      <x v="9"/>
      <x v="361"/>
    </i>
    <i r="1">
      <x v="416"/>
      <x v="294"/>
      <x v="179"/>
    </i>
    <i r="2">
      <x v="295"/>
      <x v="179"/>
    </i>
    <i r="1">
      <x v="436"/>
      <x v="270"/>
      <x v="173"/>
    </i>
    <i r="2">
      <x v="271"/>
      <x v="173"/>
    </i>
    <i>
      <x v="66"/>
    </i>
    <i r="1">
      <x v="286"/>
      <x v="185"/>
      <x v="136"/>
    </i>
    <i>
      <x v="67"/>
    </i>
    <i r="1">
      <x v="444"/>
      <x v="433"/>
      <x v="67"/>
    </i>
    <i>
      <x v="68"/>
    </i>
    <i r="1">
      <x v="444"/>
      <x v="432"/>
      <x v="67"/>
    </i>
    <i>
      <x v="69"/>
    </i>
    <i r="1">
      <x v="445"/>
      <x v="398"/>
      <x v="228"/>
    </i>
    <i>
      <x v="70"/>
    </i>
    <i r="1">
      <x v="446"/>
      <x v="260"/>
      <x v="451"/>
    </i>
    <i>
      <x v="71"/>
    </i>
    <i r="1">
      <x v="446"/>
      <x v="261"/>
      <x v="452"/>
    </i>
    <i>
      <x v="72"/>
    </i>
    <i r="1">
      <x v="446"/>
      <x v="273"/>
      <x v="226"/>
    </i>
    <i t="grand">
      <x/>
    </i>
  </rowItems>
  <colItems count="1">
    <i/>
  </colItems>
  <dataFields count="1">
    <dataField name="Tutkintojen määrä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3:U480" totalsRowShown="0" headerRowDxfId="11">
  <autoFilter ref="A3:U480" xr:uid="{00000000-0009-0000-0100-000001000000}"/>
  <sortState ref="A4:T480">
    <sortCondition ref="A4:A480"/>
  </sortState>
  <tableColumns count="21">
    <tableColumn id="1" xr3:uid="{00000000-0010-0000-0000-000001000000}" name="Koulutus-_x000a_koodi" dataDxfId="10" dataCellStyle="Normaali 2"/>
    <tableColumn id="2" xr3:uid="{00000000-0010-0000-0000-000002000000}" name="Tutkinto-_x000a_tyyppi" dataDxfId="9" dataCellStyle="Normaali 2"/>
    <tableColumn id="3" xr3:uid="{00000000-0010-0000-0000-000003000000}" name="Tutkinto" dataCellStyle="Normaali 2"/>
    <tableColumn id="4" xr3:uid="{00000000-0010-0000-0000-000004000000}" name="Voimassaolo" dataCellStyle="Normaali 2"/>
    <tableColumn id="5" xr3:uid="{00000000-0010-0000-0000-000005000000}" name="Koulutusala 1" dataCellStyle="Normaali 2"/>
    <tableColumn id="6" xr3:uid="{00000000-0010-0000-0000-000006000000}" name="Kustannus-_x000a_ryhmä" dataDxfId="8" dataCellStyle="Normaali 2"/>
    <tableColumn id="7" xr3:uid="{00000000-0010-0000-0000-000007000000}" name="Koulutusala 2"/>
    <tableColumn id="8" xr3:uid="{00000000-0010-0000-0000-000008000000}" name="Osaamisalakoodi"/>
    <tableColumn id="9" xr3:uid="{00000000-0010-0000-0000-000009000000}" name="Osaamisala"/>
    <tableColumn id="10" xr3:uid="{00000000-0010-0000-0000-00000A000000}" name="Seurantaryhmä  (kust.ryhmä - koala) " dataDxfId="7"/>
    <tableColumn id="11" xr3:uid="{00000000-0010-0000-0000-00000B000000}" name="Seurantaryhmä alt_x000a_koala-kust.ryhmä"/>
    <tableColumn id="12" xr3:uid="{00000000-0010-0000-0000-00000C000000}" name="Seuranta-_x000a_ryhmän koodi" dataDxfId="6" dataCellStyle="Normal 2"/>
    <tableColumn id="13" xr3:uid="{00000000-0010-0000-0000-00000D000000}" name="Seurantaryhmän nimi" dataDxfId="5"/>
    <tableColumn id="14" xr3:uid="{00000000-0010-0000-0000-00000E000000}" name="Koodi +seurantaryhmän nimi (f)" dataDxfId="4"/>
    <tableColumn id="20" xr3:uid="{00000000-0010-0000-0000-000014000000}" name="Ruotsinkielinen nimi" dataDxfId="3"/>
    <tableColumn id="15" xr3:uid="{00000000-0010-0000-0000-00000F000000}" name="Seurantaryhmän _x000a_koulutusala"/>
    <tableColumn id="16" xr3:uid="{00000000-0010-0000-0000-000010000000}" name="Koulutusala eri"/>
    <tableColumn id="17" xr3:uid="{00000000-0010-0000-0000-000011000000}" name="Seurantaryhmän_x000a_kustannusryhmä"/>
    <tableColumn id="18" xr3:uid="{00000000-0010-0000-0000-000012000000}" name="Seurantaryhmän_x000a_kustannusryhmä2" dataDxfId="2"/>
    <tableColumn id="19" xr3:uid="{00000000-0010-0000-0000-000013000000}" name="Kustannus-_x000a_rymä _x000a_eri"/>
    <tableColumn id="21" xr3:uid="{20FFDC8C-9C53-4E5C-B12D-3784521D9AF0}" name="Examen (SV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ulukko3" displayName="Taulukko3" ref="A3:B14" totalsRowShown="0">
  <autoFilter ref="A3:B14" xr:uid="{00000000-0009-0000-0100-000003000000}"/>
  <tableColumns count="2">
    <tableColumn id="1" xr3:uid="{00000000-0010-0000-0100-000001000000}" name=" "/>
    <tableColumn id="2" xr3:uid="{00000000-0010-0000-0100-000002000000}" name="  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0"/>
  <sheetViews>
    <sheetView tabSelected="1" workbookViewId="0">
      <pane xSplit="3" ySplit="3" topLeftCell="M79" activePane="bottomRight" state="frozen"/>
      <selection pane="topRight" activeCell="D1" sqref="D1"/>
      <selection pane="bottomLeft" activeCell="A4" sqref="A4"/>
      <selection pane="bottomRight" activeCell="O80" sqref="O80"/>
    </sheetView>
  </sheetViews>
  <sheetFormatPr defaultRowHeight="12.75" x14ac:dyDescent="0.2"/>
  <cols>
    <col min="1" max="1" width="10.5703125" customWidth="1"/>
    <col min="2" max="2" width="14.140625" bestFit="1" customWidth="1"/>
    <col min="3" max="3" width="53.85546875" customWidth="1"/>
    <col min="4" max="4" width="37.140625" customWidth="1"/>
    <col min="5" max="5" width="15" customWidth="1"/>
    <col min="6" max="6" width="10.7109375" customWidth="1"/>
    <col min="7" max="7" width="10.42578125" customWidth="1"/>
    <col min="8" max="8" width="13.85546875" customWidth="1"/>
    <col min="9" max="9" width="6.140625" customWidth="1"/>
    <col min="10" max="10" width="19.140625" style="5" customWidth="1"/>
    <col min="11" max="11" width="24.42578125" customWidth="1"/>
    <col min="12" max="12" width="13.42578125" style="6" customWidth="1"/>
    <col min="13" max="15" width="62.7109375" style="7" customWidth="1"/>
    <col min="16" max="16" width="12.140625" customWidth="1"/>
    <col min="17" max="17" width="16.42578125" customWidth="1"/>
    <col min="18" max="19" width="12.140625" customWidth="1"/>
    <col min="20" max="20" width="10.85546875" customWidth="1"/>
    <col min="259" max="259" width="33.140625" bestFit="1" customWidth="1"/>
    <col min="260" max="260" width="14.140625" bestFit="1" customWidth="1"/>
    <col min="261" max="261" width="92.140625" bestFit="1" customWidth="1"/>
    <col min="262" max="262" width="18.42578125" bestFit="1" customWidth="1"/>
    <col min="263" max="264" width="33.5703125" bestFit="1" customWidth="1"/>
    <col min="268" max="268" width="23.42578125" bestFit="1" customWidth="1"/>
    <col min="515" max="515" width="33.140625" bestFit="1" customWidth="1"/>
    <col min="516" max="516" width="14.140625" bestFit="1" customWidth="1"/>
    <col min="517" max="517" width="92.140625" bestFit="1" customWidth="1"/>
    <col min="518" max="518" width="18.42578125" bestFit="1" customWidth="1"/>
    <col min="519" max="520" width="33.5703125" bestFit="1" customWidth="1"/>
    <col min="524" max="524" width="23.42578125" bestFit="1" customWidth="1"/>
    <col min="771" max="771" width="33.140625" bestFit="1" customWidth="1"/>
    <col min="772" max="772" width="14.140625" bestFit="1" customWidth="1"/>
    <col min="773" max="773" width="92.140625" bestFit="1" customWidth="1"/>
    <col min="774" max="774" width="18.42578125" bestFit="1" customWidth="1"/>
    <col min="775" max="776" width="33.5703125" bestFit="1" customWidth="1"/>
    <col min="780" max="780" width="23.42578125" bestFit="1" customWidth="1"/>
    <col min="1027" max="1027" width="33.140625" bestFit="1" customWidth="1"/>
    <col min="1028" max="1028" width="14.140625" bestFit="1" customWidth="1"/>
    <col min="1029" max="1029" width="92.140625" bestFit="1" customWidth="1"/>
    <col min="1030" max="1030" width="18.42578125" bestFit="1" customWidth="1"/>
    <col min="1031" max="1032" width="33.5703125" bestFit="1" customWidth="1"/>
    <col min="1036" max="1036" width="23.42578125" bestFit="1" customWidth="1"/>
    <col min="1283" max="1283" width="33.140625" bestFit="1" customWidth="1"/>
    <col min="1284" max="1284" width="14.140625" bestFit="1" customWidth="1"/>
    <col min="1285" max="1285" width="92.140625" bestFit="1" customWidth="1"/>
    <col min="1286" max="1286" width="18.42578125" bestFit="1" customWidth="1"/>
    <col min="1287" max="1288" width="33.5703125" bestFit="1" customWidth="1"/>
    <col min="1292" max="1292" width="23.42578125" bestFit="1" customWidth="1"/>
    <col min="1539" max="1539" width="33.140625" bestFit="1" customWidth="1"/>
    <col min="1540" max="1540" width="14.140625" bestFit="1" customWidth="1"/>
    <col min="1541" max="1541" width="92.140625" bestFit="1" customWidth="1"/>
    <col min="1542" max="1542" width="18.42578125" bestFit="1" customWidth="1"/>
    <col min="1543" max="1544" width="33.5703125" bestFit="1" customWidth="1"/>
    <col min="1548" max="1548" width="23.42578125" bestFit="1" customWidth="1"/>
    <col min="1795" max="1795" width="33.140625" bestFit="1" customWidth="1"/>
    <col min="1796" max="1796" width="14.140625" bestFit="1" customWidth="1"/>
    <col min="1797" max="1797" width="92.140625" bestFit="1" customWidth="1"/>
    <col min="1798" max="1798" width="18.42578125" bestFit="1" customWidth="1"/>
    <col min="1799" max="1800" width="33.5703125" bestFit="1" customWidth="1"/>
    <col min="1804" max="1804" width="23.42578125" bestFit="1" customWidth="1"/>
    <col min="2051" max="2051" width="33.140625" bestFit="1" customWidth="1"/>
    <col min="2052" max="2052" width="14.140625" bestFit="1" customWidth="1"/>
    <col min="2053" max="2053" width="92.140625" bestFit="1" customWidth="1"/>
    <col min="2054" max="2054" width="18.42578125" bestFit="1" customWidth="1"/>
    <col min="2055" max="2056" width="33.5703125" bestFit="1" customWidth="1"/>
    <col min="2060" max="2060" width="23.42578125" bestFit="1" customWidth="1"/>
    <col min="2307" max="2307" width="33.140625" bestFit="1" customWidth="1"/>
    <col min="2308" max="2308" width="14.140625" bestFit="1" customWidth="1"/>
    <col min="2309" max="2309" width="92.140625" bestFit="1" customWidth="1"/>
    <col min="2310" max="2310" width="18.42578125" bestFit="1" customWidth="1"/>
    <col min="2311" max="2312" width="33.5703125" bestFit="1" customWidth="1"/>
    <col min="2316" max="2316" width="23.42578125" bestFit="1" customWidth="1"/>
    <col min="2563" max="2563" width="33.140625" bestFit="1" customWidth="1"/>
    <col min="2564" max="2564" width="14.140625" bestFit="1" customWidth="1"/>
    <col min="2565" max="2565" width="92.140625" bestFit="1" customWidth="1"/>
    <col min="2566" max="2566" width="18.42578125" bestFit="1" customWidth="1"/>
    <col min="2567" max="2568" width="33.5703125" bestFit="1" customWidth="1"/>
    <col min="2572" max="2572" width="23.42578125" bestFit="1" customWidth="1"/>
    <col min="2819" max="2819" width="33.140625" bestFit="1" customWidth="1"/>
    <col min="2820" max="2820" width="14.140625" bestFit="1" customWidth="1"/>
    <col min="2821" max="2821" width="92.140625" bestFit="1" customWidth="1"/>
    <col min="2822" max="2822" width="18.42578125" bestFit="1" customWidth="1"/>
    <col min="2823" max="2824" width="33.5703125" bestFit="1" customWidth="1"/>
    <col min="2828" max="2828" width="23.42578125" bestFit="1" customWidth="1"/>
    <col min="3075" max="3075" width="33.140625" bestFit="1" customWidth="1"/>
    <col min="3076" max="3076" width="14.140625" bestFit="1" customWidth="1"/>
    <col min="3077" max="3077" width="92.140625" bestFit="1" customWidth="1"/>
    <col min="3078" max="3078" width="18.42578125" bestFit="1" customWidth="1"/>
    <col min="3079" max="3080" width="33.5703125" bestFit="1" customWidth="1"/>
    <col min="3084" max="3084" width="23.42578125" bestFit="1" customWidth="1"/>
    <col min="3331" max="3331" width="33.140625" bestFit="1" customWidth="1"/>
    <col min="3332" max="3332" width="14.140625" bestFit="1" customWidth="1"/>
    <col min="3333" max="3333" width="92.140625" bestFit="1" customWidth="1"/>
    <col min="3334" max="3334" width="18.42578125" bestFit="1" customWidth="1"/>
    <col min="3335" max="3336" width="33.5703125" bestFit="1" customWidth="1"/>
    <col min="3340" max="3340" width="23.42578125" bestFit="1" customWidth="1"/>
    <col min="3587" max="3587" width="33.140625" bestFit="1" customWidth="1"/>
    <col min="3588" max="3588" width="14.140625" bestFit="1" customWidth="1"/>
    <col min="3589" max="3589" width="92.140625" bestFit="1" customWidth="1"/>
    <col min="3590" max="3590" width="18.42578125" bestFit="1" customWidth="1"/>
    <col min="3591" max="3592" width="33.5703125" bestFit="1" customWidth="1"/>
    <col min="3596" max="3596" width="23.42578125" bestFit="1" customWidth="1"/>
    <col min="3843" max="3843" width="33.140625" bestFit="1" customWidth="1"/>
    <col min="3844" max="3844" width="14.140625" bestFit="1" customWidth="1"/>
    <col min="3845" max="3845" width="92.140625" bestFit="1" customWidth="1"/>
    <col min="3846" max="3846" width="18.42578125" bestFit="1" customWidth="1"/>
    <col min="3847" max="3848" width="33.5703125" bestFit="1" customWidth="1"/>
    <col min="3852" max="3852" width="23.42578125" bestFit="1" customWidth="1"/>
    <col min="4099" max="4099" width="33.140625" bestFit="1" customWidth="1"/>
    <col min="4100" max="4100" width="14.140625" bestFit="1" customWidth="1"/>
    <col min="4101" max="4101" width="92.140625" bestFit="1" customWidth="1"/>
    <col min="4102" max="4102" width="18.42578125" bestFit="1" customWidth="1"/>
    <col min="4103" max="4104" width="33.5703125" bestFit="1" customWidth="1"/>
    <col min="4108" max="4108" width="23.42578125" bestFit="1" customWidth="1"/>
    <col min="4355" max="4355" width="33.140625" bestFit="1" customWidth="1"/>
    <col min="4356" max="4356" width="14.140625" bestFit="1" customWidth="1"/>
    <col min="4357" max="4357" width="92.140625" bestFit="1" customWidth="1"/>
    <col min="4358" max="4358" width="18.42578125" bestFit="1" customWidth="1"/>
    <col min="4359" max="4360" width="33.5703125" bestFit="1" customWidth="1"/>
    <col min="4364" max="4364" width="23.42578125" bestFit="1" customWidth="1"/>
    <col min="4611" max="4611" width="33.140625" bestFit="1" customWidth="1"/>
    <col min="4612" max="4612" width="14.140625" bestFit="1" customWidth="1"/>
    <col min="4613" max="4613" width="92.140625" bestFit="1" customWidth="1"/>
    <col min="4614" max="4614" width="18.42578125" bestFit="1" customWidth="1"/>
    <col min="4615" max="4616" width="33.5703125" bestFit="1" customWidth="1"/>
    <col min="4620" max="4620" width="23.42578125" bestFit="1" customWidth="1"/>
    <col min="4867" max="4867" width="33.140625" bestFit="1" customWidth="1"/>
    <col min="4868" max="4868" width="14.140625" bestFit="1" customWidth="1"/>
    <col min="4869" max="4869" width="92.140625" bestFit="1" customWidth="1"/>
    <col min="4870" max="4870" width="18.42578125" bestFit="1" customWidth="1"/>
    <col min="4871" max="4872" width="33.5703125" bestFit="1" customWidth="1"/>
    <col min="4876" max="4876" width="23.42578125" bestFit="1" customWidth="1"/>
    <col min="5123" max="5123" width="33.140625" bestFit="1" customWidth="1"/>
    <col min="5124" max="5124" width="14.140625" bestFit="1" customWidth="1"/>
    <col min="5125" max="5125" width="92.140625" bestFit="1" customWidth="1"/>
    <col min="5126" max="5126" width="18.42578125" bestFit="1" customWidth="1"/>
    <col min="5127" max="5128" width="33.5703125" bestFit="1" customWidth="1"/>
    <col min="5132" max="5132" width="23.42578125" bestFit="1" customWidth="1"/>
    <col min="5379" max="5379" width="33.140625" bestFit="1" customWidth="1"/>
    <col min="5380" max="5380" width="14.140625" bestFit="1" customWidth="1"/>
    <col min="5381" max="5381" width="92.140625" bestFit="1" customWidth="1"/>
    <col min="5382" max="5382" width="18.42578125" bestFit="1" customWidth="1"/>
    <col min="5383" max="5384" width="33.5703125" bestFit="1" customWidth="1"/>
    <col min="5388" max="5388" width="23.42578125" bestFit="1" customWidth="1"/>
    <col min="5635" max="5635" width="33.140625" bestFit="1" customWidth="1"/>
    <col min="5636" max="5636" width="14.140625" bestFit="1" customWidth="1"/>
    <col min="5637" max="5637" width="92.140625" bestFit="1" customWidth="1"/>
    <col min="5638" max="5638" width="18.42578125" bestFit="1" customWidth="1"/>
    <col min="5639" max="5640" width="33.5703125" bestFit="1" customWidth="1"/>
    <col min="5644" max="5644" width="23.42578125" bestFit="1" customWidth="1"/>
    <col min="5891" max="5891" width="33.140625" bestFit="1" customWidth="1"/>
    <col min="5892" max="5892" width="14.140625" bestFit="1" customWidth="1"/>
    <col min="5893" max="5893" width="92.140625" bestFit="1" customWidth="1"/>
    <col min="5894" max="5894" width="18.42578125" bestFit="1" customWidth="1"/>
    <col min="5895" max="5896" width="33.5703125" bestFit="1" customWidth="1"/>
    <col min="5900" max="5900" width="23.42578125" bestFit="1" customWidth="1"/>
    <col min="6147" max="6147" width="33.140625" bestFit="1" customWidth="1"/>
    <col min="6148" max="6148" width="14.140625" bestFit="1" customWidth="1"/>
    <col min="6149" max="6149" width="92.140625" bestFit="1" customWidth="1"/>
    <col min="6150" max="6150" width="18.42578125" bestFit="1" customWidth="1"/>
    <col min="6151" max="6152" width="33.5703125" bestFit="1" customWidth="1"/>
    <col min="6156" max="6156" width="23.42578125" bestFit="1" customWidth="1"/>
    <col min="6403" max="6403" width="33.140625" bestFit="1" customWidth="1"/>
    <col min="6404" max="6404" width="14.140625" bestFit="1" customWidth="1"/>
    <col min="6405" max="6405" width="92.140625" bestFit="1" customWidth="1"/>
    <col min="6406" max="6406" width="18.42578125" bestFit="1" customWidth="1"/>
    <col min="6407" max="6408" width="33.5703125" bestFit="1" customWidth="1"/>
    <col min="6412" max="6412" width="23.42578125" bestFit="1" customWidth="1"/>
    <col min="6659" max="6659" width="33.140625" bestFit="1" customWidth="1"/>
    <col min="6660" max="6660" width="14.140625" bestFit="1" customWidth="1"/>
    <col min="6661" max="6661" width="92.140625" bestFit="1" customWidth="1"/>
    <col min="6662" max="6662" width="18.42578125" bestFit="1" customWidth="1"/>
    <col min="6663" max="6664" width="33.5703125" bestFit="1" customWidth="1"/>
    <col min="6668" max="6668" width="23.42578125" bestFit="1" customWidth="1"/>
    <col min="6915" max="6915" width="33.140625" bestFit="1" customWidth="1"/>
    <col min="6916" max="6916" width="14.140625" bestFit="1" customWidth="1"/>
    <col min="6917" max="6917" width="92.140625" bestFit="1" customWidth="1"/>
    <col min="6918" max="6918" width="18.42578125" bestFit="1" customWidth="1"/>
    <col min="6919" max="6920" width="33.5703125" bestFit="1" customWidth="1"/>
    <col min="6924" max="6924" width="23.42578125" bestFit="1" customWidth="1"/>
    <col min="7171" max="7171" width="33.140625" bestFit="1" customWidth="1"/>
    <col min="7172" max="7172" width="14.140625" bestFit="1" customWidth="1"/>
    <col min="7173" max="7173" width="92.140625" bestFit="1" customWidth="1"/>
    <col min="7174" max="7174" width="18.42578125" bestFit="1" customWidth="1"/>
    <col min="7175" max="7176" width="33.5703125" bestFit="1" customWidth="1"/>
    <col min="7180" max="7180" width="23.42578125" bestFit="1" customWidth="1"/>
    <col min="7427" max="7427" width="33.140625" bestFit="1" customWidth="1"/>
    <col min="7428" max="7428" width="14.140625" bestFit="1" customWidth="1"/>
    <col min="7429" max="7429" width="92.140625" bestFit="1" customWidth="1"/>
    <col min="7430" max="7430" width="18.42578125" bestFit="1" customWidth="1"/>
    <col min="7431" max="7432" width="33.5703125" bestFit="1" customWidth="1"/>
    <col min="7436" max="7436" width="23.42578125" bestFit="1" customWidth="1"/>
    <col min="7683" max="7683" width="33.140625" bestFit="1" customWidth="1"/>
    <col min="7684" max="7684" width="14.140625" bestFit="1" customWidth="1"/>
    <col min="7685" max="7685" width="92.140625" bestFit="1" customWidth="1"/>
    <col min="7686" max="7686" width="18.42578125" bestFit="1" customWidth="1"/>
    <col min="7687" max="7688" width="33.5703125" bestFit="1" customWidth="1"/>
    <col min="7692" max="7692" width="23.42578125" bestFit="1" customWidth="1"/>
    <col min="7939" max="7939" width="33.140625" bestFit="1" customWidth="1"/>
    <col min="7940" max="7940" width="14.140625" bestFit="1" customWidth="1"/>
    <col min="7941" max="7941" width="92.140625" bestFit="1" customWidth="1"/>
    <col min="7942" max="7942" width="18.42578125" bestFit="1" customWidth="1"/>
    <col min="7943" max="7944" width="33.5703125" bestFit="1" customWidth="1"/>
    <col min="7948" max="7948" width="23.42578125" bestFit="1" customWidth="1"/>
    <col min="8195" max="8195" width="33.140625" bestFit="1" customWidth="1"/>
    <col min="8196" max="8196" width="14.140625" bestFit="1" customWidth="1"/>
    <col min="8197" max="8197" width="92.140625" bestFit="1" customWidth="1"/>
    <col min="8198" max="8198" width="18.42578125" bestFit="1" customWidth="1"/>
    <col min="8199" max="8200" width="33.5703125" bestFit="1" customWidth="1"/>
    <col min="8204" max="8204" width="23.42578125" bestFit="1" customWidth="1"/>
    <col min="8451" max="8451" width="33.140625" bestFit="1" customWidth="1"/>
    <col min="8452" max="8452" width="14.140625" bestFit="1" customWidth="1"/>
    <col min="8453" max="8453" width="92.140625" bestFit="1" customWidth="1"/>
    <col min="8454" max="8454" width="18.42578125" bestFit="1" customWidth="1"/>
    <col min="8455" max="8456" width="33.5703125" bestFit="1" customWidth="1"/>
    <col min="8460" max="8460" width="23.42578125" bestFit="1" customWidth="1"/>
    <col min="8707" max="8707" width="33.140625" bestFit="1" customWidth="1"/>
    <col min="8708" max="8708" width="14.140625" bestFit="1" customWidth="1"/>
    <col min="8709" max="8709" width="92.140625" bestFit="1" customWidth="1"/>
    <col min="8710" max="8710" width="18.42578125" bestFit="1" customWidth="1"/>
    <col min="8711" max="8712" width="33.5703125" bestFit="1" customWidth="1"/>
    <col min="8716" max="8716" width="23.42578125" bestFit="1" customWidth="1"/>
    <col min="8963" max="8963" width="33.140625" bestFit="1" customWidth="1"/>
    <col min="8964" max="8964" width="14.140625" bestFit="1" customWidth="1"/>
    <col min="8965" max="8965" width="92.140625" bestFit="1" customWidth="1"/>
    <col min="8966" max="8966" width="18.42578125" bestFit="1" customWidth="1"/>
    <col min="8967" max="8968" width="33.5703125" bestFit="1" customWidth="1"/>
    <col min="8972" max="8972" width="23.42578125" bestFit="1" customWidth="1"/>
    <col min="9219" max="9219" width="33.140625" bestFit="1" customWidth="1"/>
    <col min="9220" max="9220" width="14.140625" bestFit="1" customWidth="1"/>
    <col min="9221" max="9221" width="92.140625" bestFit="1" customWidth="1"/>
    <col min="9222" max="9222" width="18.42578125" bestFit="1" customWidth="1"/>
    <col min="9223" max="9224" width="33.5703125" bestFit="1" customWidth="1"/>
    <col min="9228" max="9228" width="23.42578125" bestFit="1" customWidth="1"/>
    <col min="9475" max="9475" width="33.140625" bestFit="1" customWidth="1"/>
    <col min="9476" max="9476" width="14.140625" bestFit="1" customWidth="1"/>
    <col min="9477" max="9477" width="92.140625" bestFit="1" customWidth="1"/>
    <col min="9478" max="9478" width="18.42578125" bestFit="1" customWidth="1"/>
    <col min="9479" max="9480" width="33.5703125" bestFit="1" customWidth="1"/>
    <col min="9484" max="9484" width="23.42578125" bestFit="1" customWidth="1"/>
    <col min="9731" max="9731" width="33.140625" bestFit="1" customWidth="1"/>
    <col min="9732" max="9732" width="14.140625" bestFit="1" customWidth="1"/>
    <col min="9733" max="9733" width="92.140625" bestFit="1" customWidth="1"/>
    <col min="9734" max="9734" width="18.42578125" bestFit="1" customWidth="1"/>
    <col min="9735" max="9736" width="33.5703125" bestFit="1" customWidth="1"/>
    <col min="9740" max="9740" width="23.42578125" bestFit="1" customWidth="1"/>
    <col min="9987" max="9987" width="33.140625" bestFit="1" customWidth="1"/>
    <col min="9988" max="9988" width="14.140625" bestFit="1" customWidth="1"/>
    <col min="9989" max="9989" width="92.140625" bestFit="1" customWidth="1"/>
    <col min="9990" max="9990" width="18.42578125" bestFit="1" customWidth="1"/>
    <col min="9991" max="9992" width="33.5703125" bestFit="1" customWidth="1"/>
    <col min="9996" max="9996" width="23.42578125" bestFit="1" customWidth="1"/>
    <col min="10243" max="10243" width="33.140625" bestFit="1" customWidth="1"/>
    <col min="10244" max="10244" width="14.140625" bestFit="1" customWidth="1"/>
    <col min="10245" max="10245" width="92.140625" bestFit="1" customWidth="1"/>
    <col min="10246" max="10246" width="18.42578125" bestFit="1" customWidth="1"/>
    <col min="10247" max="10248" width="33.5703125" bestFit="1" customWidth="1"/>
    <col min="10252" max="10252" width="23.42578125" bestFit="1" customWidth="1"/>
    <col min="10499" max="10499" width="33.140625" bestFit="1" customWidth="1"/>
    <col min="10500" max="10500" width="14.140625" bestFit="1" customWidth="1"/>
    <col min="10501" max="10501" width="92.140625" bestFit="1" customWidth="1"/>
    <col min="10502" max="10502" width="18.42578125" bestFit="1" customWidth="1"/>
    <col min="10503" max="10504" width="33.5703125" bestFit="1" customWidth="1"/>
    <col min="10508" max="10508" width="23.42578125" bestFit="1" customWidth="1"/>
    <col min="10755" max="10755" width="33.140625" bestFit="1" customWidth="1"/>
    <col min="10756" max="10756" width="14.140625" bestFit="1" customWidth="1"/>
    <col min="10757" max="10757" width="92.140625" bestFit="1" customWidth="1"/>
    <col min="10758" max="10758" width="18.42578125" bestFit="1" customWidth="1"/>
    <col min="10759" max="10760" width="33.5703125" bestFit="1" customWidth="1"/>
    <col min="10764" max="10764" width="23.42578125" bestFit="1" customWidth="1"/>
    <col min="11011" max="11011" width="33.140625" bestFit="1" customWidth="1"/>
    <col min="11012" max="11012" width="14.140625" bestFit="1" customWidth="1"/>
    <col min="11013" max="11013" width="92.140625" bestFit="1" customWidth="1"/>
    <col min="11014" max="11014" width="18.42578125" bestFit="1" customWidth="1"/>
    <col min="11015" max="11016" width="33.5703125" bestFit="1" customWidth="1"/>
    <col min="11020" max="11020" width="23.42578125" bestFit="1" customWidth="1"/>
    <col min="11267" max="11267" width="33.140625" bestFit="1" customWidth="1"/>
    <col min="11268" max="11268" width="14.140625" bestFit="1" customWidth="1"/>
    <col min="11269" max="11269" width="92.140625" bestFit="1" customWidth="1"/>
    <col min="11270" max="11270" width="18.42578125" bestFit="1" customWidth="1"/>
    <col min="11271" max="11272" width="33.5703125" bestFit="1" customWidth="1"/>
    <col min="11276" max="11276" width="23.42578125" bestFit="1" customWidth="1"/>
    <col min="11523" max="11523" width="33.140625" bestFit="1" customWidth="1"/>
    <col min="11524" max="11524" width="14.140625" bestFit="1" customWidth="1"/>
    <col min="11525" max="11525" width="92.140625" bestFit="1" customWidth="1"/>
    <col min="11526" max="11526" width="18.42578125" bestFit="1" customWidth="1"/>
    <col min="11527" max="11528" width="33.5703125" bestFit="1" customWidth="1"/>
    <col min="11532" max="11532" width="23.42578125" bestFit="1" customWidth="1"/>
    <col min="11779" max="11779" width="33.140625" bestFit="1" customWidth="1"/>
    <col min="11780" max="11780" width="14.140625" bestFit="1" customWidth="1"/>
    <col min="11781" max="11781" width="92.140625" bestFit="1" customWidth="1"/>
    <col min="11782" max="11782" width="18.42578125" bestFit="1" customWidth="1"/>
    <col min="11783" max="11784" width="33.5703125" bestFit="1" customWidth="1"/>
    <col min="11788" max="11788" width="23.42578125" bestFit="1" customWidth="1"/>
    <col min="12035" max="12035" width="33.140625" bestFit="1" customWidth="1"/>
    <col min="12036" max="12036" width="14.140625" bestFit="1" customWidth="1"/>
    <col min="12037" max="12037" width="92.140625" bestFit="1" customWidth="1"/>
    <col min="12038" max="12038" width="18.42578125" bestFit="1" customWidth="1"/>
    <col min="12039" max="12040" width="33.5703125" bestFit="1" customWidth="1"/>
    <col min="12044" max="12044" width="23.42578125" bestFit="1" customWidth="1"/>
    <col min="12291" max="12291" width="33.140625" bestFit="1" customWidth="1"/>
    <col min="12292" max="12292" width="14.140625" bestFit="1" customWidth="1"/>
    <col min="12293" max="12293" width="92.140625" bestFit="1" customWidth="1"/>
    <col min="12294" max="12294" width="18.42578125" bestFit="1" customWidth="1"/>
    <col min="12295" max="12296" width="33.5703125" bestFit="1" customWidth="1"/>
    <col min="12300" max="12300" width="23.42578125" bestFit="1" customWidth="1"/>
    <col min="12547" max="12547" width="33.140625" bestFit="1" customWidth="1"/>
    <col min="12548" max="12548" width="14.140625" bestFit="1" customWidth="1"/>
    <col min="12549" max="12549" width="92.140625" bestFit="1" customWidth="1"/>
    <col min="12550" max="12550" width="18.42578125" bestFit="1" customWidth="1"/>
    <col min="12551" max="12552" width="33.5703125" bestFit="1" customWidth="1"/>
    <col min="12556" max="12556" width="23.42578125" bestFit="1" customWidth="1"/>
    <col min="12803" max="12803" width="33.140625" bestFit="1" customWidth="1"/>
    <col min="12804" max="12804" width="14.140625" bestFit="1" customWidth="1"/>
    <col min="12805" max="12805" width="92.140625" bestFit="1" customWidth="1"/>
    <col min="12806" max="12806" width="18.42578125" bestFit="1" customWidth="1"/>
    <col min="12807" max="12808" width="33.5703125" bestFit="1" customWidth="1"/>
    <col min="12812" max="12812" width="23.42578125" bestFit="1" customWidth="1"/>
    <col min="13059" max="13059" width="33.140625" bestFit="1" customWidth="1"/>
    <col min="13060" max="13060" width="14.140625" bestFit="1" customWidth="1"/>
    <col min="13061" max="13061" width="92.140625" bestFit="1" customWidth="1"/>
    <col min="13062" max="13062" width="18.42578125" bestFit="1" customWidth="1"/>
    <col min="13063" max="13064" width="33.5703125" bestFit="1" customWidth="1"/>
    <col min="13068" max="13068" width="23.42578125" bestFit="1" customWidth="1"/>
    <col min="13315" max="13315" width="33.140625" bestFit="1" customWidth="1"/>
    <col min="13316" max="13316" width="14.140625" bestFit="1" customWidth="1"/>
    <col min="13317" max="13317" width="92.140625" bestFit="1" customWidth="1"/>
    <col min="13318" max="13318" width="18.42578125" bestFit="1" customWidth="1"/>
    <col min="13319" max="13320" width="33.5703125" bestFit="1" customWidth="1"/>
    <col min="13324" max="13324" width="23.42578125" bestFit="1" customWidth="1"/>
    <col min="13571" max="13571" width="33.140625" bestFit="1" customWidth="1"/>
    <col min="13572" max="13572" width="14.140625" bestFit="1" customWidth="1"/>
    <col min="13573" max="13573" width="92.140625" bestFit="1" customWidth="1"/>
    <col min="13574" max="13574" width="18.42578125" bestFit="1" customWidth="1"/>
    <col min="13575" max="13576" width="33.5703125" bestFit="1" customWidth="1"/>
    <col min="13580" max="13580" width="23.42578125" bestFit="1" customWidth="1"/>
    <col min="13827" max="13827" width="33.140625" bestFit="1" customWidth="1"/>
    <col min="13828" max="13828" width="14.140625" bestFit="1" customWidth="1"/>
    <col min="13829" max="13829" width="92.140625" bestFit="1" customWidth="1"/>
    <col min="13830" max="13830" width="18.42578125" bestFit="1" customWidth="1"/>
    <col min="13831" max="13832" width="33.5703125" bestFit="1" customWidth="1"/>
    <col min="13836" max="13836" width="23.42578125" bestFit="1" customWidth="1"/>
    <col min="14083" max="14083" width="33.140625" bestFit="1" customWidth="1"/>
    <col min="14084" max="14084" width="14.140625" bestFit="1" customWidth="1"/>
    <col min="14085" max="14085" width="92.140625" bestFit="1" customWidth="1"/>
    <col min="14086" max="14086" width="18.42578125" bestFit="1" customWidth="1"/>
    <col min="14087" max="14088" width="33.5703125" bestFit="1" customWidth="1"/>
    <col min="14092" max="14092" width="23.42578125" bestFit="1" customWidth="1"/>
    <col min="14339" max="14339" width="33.140625" bestFit="1" customWidth="1"/>
    <col min="14340" max="14340" width="14.140625" bestFit="1" customWidth="1"/>
    <col min="14341" max="14341" width="92.140625" bestFit="1" customWidth="1"/>
    <col min="14342" max="14342" width="18.42578125" bestFit="1" customWidth="1"/>
    <col min="14343" max="14344" width="33.5703125" bestFit="1" customWidth="1"/>
    <col min="14348" max="14348" width="23.42578125" bestFit="1" customWidth="1"/>
    <col min="14595" max="14595" width="33.140625" bestFit="1" customWidth="1"/>
    <col min="14596" max="14596" width="14.140625" bestFit="1" customWidth="1"/>
    <col min="14597" max="14597" width="92.140625" bestFit="1" customWidth="1"/>
    <col min="14598" max="14598" width="18.42578125" bestFit="1" customWidth="1"/>
    <col min="14599" max="14600" width="33.5703125" bestFit="1" customWidth="1"/>
    <col min="14604" max="14604" width="23.42578125" bestFit="1" customWidth="1"/>
    <col min="14851" max="14851" width="33.140625" bestFit="1" customWidth="1"/>
    <col min="14852" max="14852" width="14.140625" bestFit="1" customWidth="1"/>
    <col min="14853" max="14853" width="92.140625" bestFit="1" customWidth="1"/>
    <col min="14854" max="14854" width="18.42578125" bestFit="1" customWidth="1"/>
    <col min="14855" max="14856" width="33.5703125" bestFit="1" customWidth="1"/>
    <col min="14860" max="14860" width="23.42578125" bestFit="1" customWidth="1"/>
    <col min="15107" max="15107" width="33.140625" bestFit="1" customWidth="1"/>
    <col min="15108" max="15108" width="14.140625" bestFit="1" customWidth="1"/>
    <col min="15109" max="15109" width="92.140625" bestFit="1" customWidth="1"/>
    <col min="15110" max="15110" width="18.42578125" bestFit="1" customWidth="1"/>
    <col min="15111" max="15112" width="33.5703125" bestFit="1" customWidth="1"/>
    <col min="15116" max="15116" width="23.42578125" bestFit="1" customWidth="1"/>
    <col min="15363" max="15363" width="33.140625" bestFit="1" customWidth="1"/>
    <col min="15364" max="15364" width="14.140625" bestFit="1" customWidth="1"/>
    <col min="15365" max="15365" width="92.140625" bestFit="1" customWidth="1"/>
    <col min="15366" max="15366" width="18.42578125" bestFit="1" customWidth="1"/>
    <col min="15367" max="15368" width="33.5703125" bestFit="1" customWidth="1"/>
    <col min="15372" max="15372" width="23.42578125" bestFit="1" customWidth="1"/>
    <col min="15619" max="15619" width="33.140625" bestFit="1" customWidth="1"/>
    <col min="15620" max="15620" width="14.140625" bestFit="1" customWidth="1"/>
    <col min="15621" max="15621" width="92.140625" bestFit="1" customWidth="1"/>
    <col min="15622" max="15622" width="18.42578125" bestFit="1" customWidth="1"/>
    <col min="15623" max="15624" width="33.5703125" bestFit="1" customWidth="1"/>
    <col min="15628" max="15628" width="23.42578125" bestFit="1" customWidth="1"/>
    <col min="15875" max="15875" width="33.140625" bestFit="1" customWidth="1"/>
    <col min="15876" max="15876" width="14.140625" bestFit="1" customWidth="1"/>
    <col min="15877" max="15877" width="92.140625" bestFit="1" customWidth="1"/>
    <col min="15878" max="15878" width="18.42578125" bestFit="1" customWidth="1"/>
    <col min="15879" max="15880" width="33.5703125" bestFit="1" customWidth="1"/>
    <col min="15884" max="15884" width="23.42578125" bestFit="1" customWidth="1"/>
    <col min="16131" max="16131" width="33.140625" bestFit="1" customWidth="1"/>
    <col min="16132" max="16132" width="14.140625" bestFit="1" customWidth="1"/>
    <col min="16133" max="16133" width="92.140625" bestFit="1" customWidth="1"/>
    <col min="16134" max="16134" width="18.42578125" bestFit="1" customWidth="1"/>
    <col min="16135" max="16136" width="33.5703125" bestFit="1" customWidth="1"/>
    <col min="16140" max="16140" width="23.42578125" bestFit="1" customWidth="1"/>
  </cols>
  <sheetData>
    <row r="1" spans="1:21" ht="15" x14ac:dyDescent="0.25">
      <c r="A1" s="1" t="s">
        <v>0</v>
      </c>
      <c r="B1" s="2"/>
      <c r="C1" s="2"/>
      <c r="D1" s="3">
        <v>43531</v>
      </c>
      <c r="E1" s="2"/>
      <c r="F1" s="4" t="s">
        <v>1</v>
      </c>
    </row>
    <row r="2" spans="1:21" ht="15" x14ac:dyDescent="0.25">
      <c r="A2" s="1"/>
      <c r="B2" s="2"/>
      <c r="C2" s="2"/>
      <c r="D2" s="2"/>
      <c r="E2" s="2"/>
      <c r="F2" s="2"/>
    </row>
    <row r="3" spans="1:21" s="6" customFormat="1" ht="60" x14ac:dyDescent="0.25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8" t="s">
        <v>7</v>
      </c>
      <c r="G3" s="10" t="s">
        <v>8</v>
      </c>
      <c r="H3" s="10" t="s">
        <v>9</v>
      </c>
      <c r="I3" s="10" t="s">
        <v>10</v>
      </c>
      <c r="J3" s="11" t="s">
        <v>11</v>
      </c>
      <c r="K3" s="8" t="s">
        <v>12</v>
      </c>
      <c r="L3" s="8" t="s">
        <v>13</v>
      </c>
      <c r="M3" s="12" t="s">
        <v>14</v>
      </c>
      <c r="N3" s="12" t="s">
        <v>15</v>
      </c>
      <c r="O3" s="12" t="s">
        <v>16</v>
      </c>
      <c r="P3" s="8" t="s">
        <v>17</v>
      </c>
      <c r="Q3" s="10" t="s">
        <v>18</v>
      </c>
      <c r="R3" s="8" t="s">
        <v>19</v>
      </c>
      <c r="S3" s="8" t="s">
        <v>20</v>
      </c>
      <c r="T3" s="8" t="s">
        <v>21</v>
      </c>
      <c r="U3" s="8" t="s">
        <v>784</v>
      </c>
    </row>
    <row r="4" spans="1:21" s="6" customFormat="1" ht="15" x14ac:dyDescent="0.25">
      <c r="A4" s="2">
        <v>321101</v>
      </c>
      <c r="B4" s="14" t="s">
        <v>31</v>
      </c>
      <c r="C4" s="2" t="s">
        <v>32</v>
      </c>
      <c r="D4" s="2" t="s">
        <v>33</v>
      </c>
      <c r="E4" s="16">
        <v>2</v>
      </c>
      <c r="F4" s="16">
        <v>3</v>
      </c>
      <c r="G4">
        <v>21</v>
      </c>
      <c r="H4"/>
      <c r="I4"/>
      <c r="J4" s="5" t="s">
        <v>552</v>
      </c>
      <c r="K4" t="s">
        <v>553</v>
      </c>
      <c r="L4" s="17" t="s">
        <v>554</v>
      </c>
      <c r="M4" s="18" t="s">
        <v>555</v>
      </c>
      <c r="N4" s="18" t="s">
        <v>556</v>
      </c>
      <c r="O4" s="18" t="s">
        <v>750</v>
      </c>
      <c r="P4" t="s">
        <v>558</v>
      </c>
      <c r="Q4" t="s">
        <v>546</v>
      </c>
      <c r="R4" s="21" t="s">
        <v>559</v>
      </c>
      <c r="S4" s="19">
        <v>3</v>
      </c>
      <c r="T4" t="s">
        <v>546</v>
      </c>
      <c r="U4" s="6" t="s">
        <v>788</v>
      </c>
    </row>
    <row r="5" spans="1:21" s="6" customFormat="1" ht="15" hidden="1" x14ac:dyDescent="0.25">
      <c r="A5" s="2">
        <v>321141</v>
      </c>
      <c r="B5" s="14" t="s">
        <v>31</v>
      </c>
      <c r="C5" s="2" t="s">
        <v>34</v>
      </c>
      <c r="D5" s="2" t="s">
        <v>35</v>
      </c>
      <c r="E5" s="16">
        <v>2</v>
      </c>
      <c r="F5" s="16">
        <v>3</v>
      </c>
      <c r="G5">
        <v>21</v>
      </c>
      <c r="H5"/>
      <c r="I5"/>
      <c r="J5" s="5" t="s">
        <v>552</v>
      </c>
      <c r="K5" t="s">
        <v>553</v>
      </c>
      <c r="L5" s="17" t="s">
        <v>554</v>
      </c>
      <c r="M5" s="18" t="s">
        <v>555</v>
      </c>
      <c r="N5" s="18" t="s">
        <v>556</v>
      </c>
      <c r="O5" s="18" t="s">
        <v>557</v>
      </c>
      <c r="P5" t="s">
        <v>558</v>
      </c>
      <c r="Q5" t="s">
        <v>546</v>
      </c>
      <c r="R5" s="21" t="s">
        <v>559</v>
      </c>
      <c r="S5" s="19">
        <v>3</v>
      </c>
      <c r="T5" t="s">
        <v>546</v>
      </c>
      <c r="U5" s="6" t="s">
        <v>789</v>
      </c>
    </row>
    <row r="6" spans="1:21" s="6" customFormat="1" ht="15" hidden="1" x14ac:dyDescent="0.25">
      <c r="A6" s="2">
        <v>321204</v>
      </c>
      <c r="B6" s="14" t="s">
        <v>31</v>
      </c>
      <c r="C6" s="2" t="s">
        <v>36</v>
      </c>
      <c r="D6" s="2"/>
      <c r="E6" s="16">
        <v>2</v>
      </c>
      <c r="F6" s="16">
        <v>4</v>
      </c>
      <c r="G6">
        <v>21</v>
      </c>
      <c r="H6"/>
      <c r="I6"/>
      <c r="J6" s="5" t="s">
        <v>560</v>
      </c>
      <c r="K6" t="s">
        <v>561</v>
      </c>
      <c r="L6" s="17" t="s">
        <v>562</v>
      </c>
      <c r="M6" s="18" t="s">
        <v>563</v>
      </c>
      <c r="N6" s="18" t="s">
        <v>564</v>
      </c>
      <c r="O6" s="18" t="s">
        <v>565</v>
      </c>
      <c r="P6" t="s">
        <v>558</v>
      </c>
      <c r="Q6" t="s">
        <v>546</v>
      </c>
      <c r="R6" s="21" t="s">
        <v>566</v>
      </c>
      <c r="S6" s="19">
        <v>4</v>
      </c>
      <c r="T6" t="s">
        <v>546</v>
      </c>
      <c r="U6" s="6" t="s">
        <v>790</v>
      </c>
    </row>
    <row r="7" spans="1:21" s="6" customFormat="1" ht="15" hidden="1" x14ac:dyDescent="0.25">
      <c r="A7" s="2">
        <v>321301</v>
      </c>
      <c r="B7" s="14" t="s">
        <v>31</v>
      </c>
      <c r="C7" s="2" t="s">
        <v>37</v>
      </c>
      <c r="D7" s="2" t="s">
        <v>33</v>
      </c>
      <c r="E7" s="16">
        <v>2</v>
      </c>
      <c r="F7" s="16">
        <v>3</v>
      </c>
      <c r="G7">
        <v>21</v>
      </c>
      <c r="H7"/>
      <c r="I7"/>
      <c r="J7" s="5" t="s">
        <v>552</v>
      </c>
      <c r="K7" t="s">
        <v>553</v>
      </c>
      <c r="L7" s="17" t="s">
        <v>554</v>
      </c>
      <c r="M7" s="18" t="s">
        <v>555</v>
      </c>
      <c r="N7" s="18" t="s">
        <v>556</v>
      </c>
      <c r="O7" s="18" t="s">
        <v>557</v>
      </c>
      <c r="P7" t="s">
        <v>558</v>
      </c>
      <c r="Q7" t="s">
        <v>546</v>
      </c>
      <c r="R7" s="21" t="s">
        <v>559</v>
      </c>
      <c r="S7" s="19">
        <v>3</v>
      </c>
      <c r="T7" t="s">
        <v>546</v>
      </c>
      <c r="U7" s="6" t="s">
        <v>791</v>
      </c>
    </row>
    <row r="8" spans="1:21" ht="15" hidden="1" x14ac:dyDescent="0.25">
      <c r="A8" s="2">
        <v>321501</v>
      </c>
      <c r="B8" s="14" t="s">
        <v>31</v>
      </c>
      <c r="C8" s="2" t="s">
        <v>38</v>
      </c>
      <c r="D8" s="2"/>
      <c r="E8" s="16">
        <v>2</v>
      </c>
      <c r="F8" s="16">
        <v>3</v>
      </c>
      <c r="G8">
        <v>21</v>
      </c>
      <c r="J8" s="5" t="s">
        <v>552</v>
      </c>
      <c r="K8" t="s">
        <v>553</v>
      </c>
      <c r="L8" s="17" t="s">
        <v>554</v>
      </c>
      <c r="M8" s="18" t="s">
        <v>555</v>
      </c>
      <c r="N8" s="18" t="s">
        <v>556</v>
      </c>
      <c r="O8" s="18" t="s">
        <v>557</v>
      </c>
      <c r="P8" t="s">
        <v>558</v>
      </c>
      <c r="Q8" t="s">
        <v>546</v>
      </c>
      <c r="R8" s="21" t="s">
        <v>559</v>
      </c>
      <c r="S8" s="19">
        <v>3</v>
      </c>
      <c r="T8" t="s">
        <v>546</v>
      </c>
      <c r="U8" t="s">
        <v>792</v>
      </c>
    </row>
    <row r="9" spans="1:21" ht="15" hidden="1" x14ac:dyDescent="0.25">
      <c r="A9" s="2">
        <v>321602</v>
      </c>
      <c r="B9" s="14" t="s">
        <v>31</v>
      </c>
      <c r="C9" s="2" t="s">
        <v>39</v>
      </c>
      <c r="D9" s="2" t="s">
        <v>40</v>
      </c>
      <c r="E9" s="16">
        <v>2</v>
      </c>
      <c r="F9" s="16">
        <v>3</v>
      </c>
      <c r="G9">
        <v>21</v>
      </c>
      <c r="J9" s="5" t="s">
        <v>552</v>
      </c>
      <c r="K9" t="s">
        <v>553</v>
      </c>
      <c r="L9" s="17" t="s">
        <v>554</v>
      </c>
      <c r="M9" s="18" t="s">
        <v>555</v>
      </c>
      <c r="N9" s="18" t="s">
        <v>556</v>
      </c>
      <c r="O9" s="18" t="s">
        <v>557</v>
      </c>
      <c r="P9" t="s">
        <v>558</v>
      </c>
      <c r="Q9" t="s">
        <v>546</v>
      </c>
      <c r="R9" s="21" t="s">
        <v>559</v>
      </c>
      <c r="S9" s="19">
        <v>3</v>
      </c>
      <c r="T9" t="s">
        <v>546</v>
      </c>
      <c r="U9" t="s">
        <v>793</v>
      </c>
    </row>
    <row r="10" spans="1:21" ht="15" hidden="1" x14ac:dyDescent="0.25">
      <c r="A10" s="2">
        <v>321603</v>
      </c>
      <c r="B10" s="14" t="s">
        <v>31</v>
      </c>
      <c r="C10" s="2" t="s">
        <v>41</v>
      </c>
      <c r="D10" s="2" t="s">
        <v>42</v>
      </c>
      <c r="E10" s="16">
        <v>2</v>
      </c>
      <c r="F10" s="16">
        <v>3</v>
      </c>
      <c r="G10">
        <v>21</v>
      </c>
      <c r="J10" s="5" t="s">
        <v>552</v>
      </c>
      <c r="K10" t="s">
        <v>553</v>
      </c>
      <c r="L10" s="17" t="s">
        <v>554</v>
      </c>
      <c r="M10" s="18" t="s">
        <v>555</v>
      </c>
      <c r="N10" s="18" t="s">
        <v>556</v>
      </c>
      <c r="O10" s="18" t="s">
        <v>557</v>
      </c>
      <c r="P10" t="s">
        <v>558</v>
      </c>
      <c r="Q10" t="s">
        <v>546</v>
      </c>
      <c r="R10" s="21" t="s">
        <v>559</v>
      </c>
      <c r="S10" s="19">
        <v>3</v>
      </c>
      <c r="T10" t="s">
        <v>546</v>
      </c>
      <c r="U10" t="s">
        <v>794</v>
      </c>
    </row>
    <row r="11" spans="1:21" ht="15" hidden="1" x14ac:dyDescent="0.25">
      <c r="A11" s="2">
        <v>321604</v>
      </c>
      <c r="B11" s="14" t="s">
        <v>31</v>
      </c>
      <c r="C11" s="2" t="s">
        <v>43</v>
      </c>
      <c r="D11" s="2" t="s">
        <v>35</v>
      </c>
      <c r="E11" s="16">
        <v>2</v>
      </c>
      <c r="F11" s="16">
        <v>3</v>
      </c>
      <c r="G11">
        <v>21</v>
      </c>
      <c r="J11" s="5" t="s">
        <v>552</v>
      </c>
      <c r="K11" t="s">
        <v>553</v>
      </c>
      <c r="L11" s="17" t="s">
        <v>554</v>
      </c>
      <c r="M11" s="18" t="s">
        <v>555</v>
      </c>
      <c r="N11" s="18" t="s">
        <v>556</v>
      </c>
      <c r="O11" s="18" t="s">
        <v>557</v>
      </c>
      <c r="P11" t="s">
        <v>558</v>
      </c>
      <c r="Q11" t="s">
        <v>546</v>
      </c>
      <c r="R11" s="21" t="s">
        <v>559</v>
      </c>
      <c r="S11" s="19">
        <v>3</v>
      </c>
      <c r="T11" t="s">
        <v>546</v>
      </c>
      <c r="U11" t="s">
        <v>795</v>
      </c>
    </row>
    <row r="12" spans="1:21" ht="15" hidden="1" x14ac:dyDescent="0.25">
      <c r="A12" s="2">
        <v>321901</v>
      </c>
      <c r="B12" s="14" t="s">
        <v>31</v>
      </c>
      <c r="C12" s="2" t="s">
        <v>44</v>
      </c>
      <c r="D12" s="2" t="s">
        <v>33</v>
      </c>
      <c r="E12" s="16">
        <v>2</v>
      </c>
      <c r="F12" s="16">
        <v>2</v>
      </c>
      <c r="G12">
        <v>23</v>
      </c>
      <c r="J12" s="5" t="s">
        <v>567</v>
      </c>
      <c r="K12" t="s">
        <v>568</v>
      </c>
      <c r="L12" s="17" t="s">
        <v>569</v>
      </c>
      <c r="M12" s="18" t="s">
        <v>570</v>
      </c>
      <c r="N12" s="18" t="s">
        <v>571</v>
      </c>
      <c r="O12" s="18" t="s">
        <v>572</v>
      </c>
      <c r="P12" t="s">
        <v>573</v>
      </c>
      <c r="Q12" t="s">
        <v>574</v>
      </c>
      <c r="R12" s="21" t="s">
        <v>558</v>
      </c>
      <c r="S12" s="19">
        <v>2</v>
      </c>
      <c r="T12" t="s">
        <v>546</v>
      </c>
      <c r="U12" t="s">
        <v>796</v>
      </c>
    </row>
    <row r="13" spans="1:21" ht="15" hidden="1" x14ac:dyDescent="0.25">
      <c r="A13" s="2">
        <v>321902</v>
      </c>
      <c r="B13" s="14" t="s">
        <v>31</v>
      </c>
      <c r="C13" s="2" t="s">
        <v>45</v>
      </c>
      <c r="D13" s="2"/>
      <c r="E13" s="16">
        <v>2</v>
      </c>
      <c r="F13" s="16">
        <v>3</v>
      </c>
      <c r="G13">
        <v>21</v>
      </c>
      <c r="J13" s="5" t="s">
        <v>552</v>
      </c>
      <c r="K13" t="s">
        <v>553</v>
      </c>
      <c r="L13" s="17" t="s">
        <v>554</v>
      </c>
      <c r="M13" s="18" t="s">
        <v>555</v>
      </c>
      <c r="N13" s="18" t="s">
        <v>556</v>
      </c>
      <c r="O13" s="18" t="s">
        <v>557</v>
      </c>
      <c r="P13" t="s">
        <v>558</v>
      </c>
      <c r="Q13" t="s">
        <v>546</v>
      </c>
      <c r="R13" s="21" t="s">
        <v>559</v>
      </c>
      <c r="S13" s="19">
        <v>3</v>
      </c>
      <c r="T13" t="s">
        <v>546</v>
      </c>
      <c r="U13" t="s">
        <v>797</v>
      </c>
    </row>
    <row r="14" spans="1:21" ht="15" hidden="1" x14ac:dyDescent="0.25">
      <c r="A14" s="2">
        <v>324101</v>
      </c>
      <c r="B14" s="14" t="s">
        <v>22</v>
      </c>
      <c r="C14" s="2" t="s">
        <v>46</v>
      </c>
      <c r="D14" s="2" t="s">
        <v>24</v>
      </c>
      <c r="E14" s="16">
        <v>2</v>
      </c>
      <c r="F14" s="16">
        <v>3</v>
      </c>
      <c r="G14">
        <v>21</v>
      </c>
      <c r="J14" s="5" t="s">
        <v>30</v>
      </c>
      <c r="K14" t="s">
        <v>547</v>
      </c>
      <c r="L14" s="17" t="s">
        <v>548</v>
      </c>
      <c r="M14" s="18" t="s">
        <v>549</v>
      </c>
      <c r="N14" s="18" t="s">
        <v>550</v>
      </c>
      <c r="O14" s="18" t="s">
        <v>551</v>
      </c>
      <c r="P14" t="s">
        <v>558</v>
      </c>
      <c r="Q14" t="s">
        <v>546</v>
      </c>
      <c r="R14" s="21" t="s">
        <v>559</v>
      </c>
      <c r="S14" s="19">
        <v>3</v>
      </c>
      <c r="T14" t="s">
        <v>546</v>
      </c>
      <c r="U14" t="s">
        <v>798</v>
      </c>
    </row>
    <row r="15" spans="1:21" ht="15" hidden="1" x14ac:dyDescent="0.25">
      <c r="A15" s="2">
        <v>324107</v>
      </c>
      <c r="B15" s="14" t="s">
        <v>22</v>
      </c>
      <c r="C15" s="2" t="s">
        <v>47</v>
      </c>
      <c r="D15" s="2" t="s">
        <v>24</v>
      </c>
      <c r="E15" s="16">
        <v>2</v>
      </c>
      <c r="F15" s="16">
        <v>3</v>
      </c>
      <c r="G15">
        <v>21</v>
      </c>
      <c r="J15" s="5" t="s">
        <v>30</v>
      </c>
      <c r="K15" t="s">
        <v>547</v>
      </c>
      <c r="L15" s="17" t="s">
        <v>548</v>
      </c>
      <c r="M15" s="18" t="s">
        <v>549</v>
      </c>
      <c r="N15" s="18" t="s">
        <v>550</v>
      </c>
      <c r="O15" s="18" t="s">
        <v>551</v>
      </c>
      <c r="P15" t="s">
        <v>558</v>
      </c>
      <c r="Q15" t="s">
        <v>546</v>
      </c>
      <c r="R15" s="21" t="s">
        <v>559</v>
      </c>
      <c r="S15" s="19">
        <v>3</v>
      </c>
      <c r="T15" t="s">
        <v>546</v>
      </c>
      <c r="U15" t="s">
        <v>799</v>
      </c>
    </row>
    <row r="16" spans="1:21" ht="15" hidden="1" x14ac:dyDescent="0.25">
      <c r="A16" s="2">
        <v>324109</v>
      </c>
      <c r="B16" s="14" t="s">
        <v>22</v>
      </c>
      <c r="C16" s="2" t="s">
        <v>48</v>
      </c>
      <c r="D16" s="2" t="s">
        <v>24</v>
      </c>
      <c r="E16" s="16">
        <v>2</v>
      </c>
      <c r="F16" s="16">
        <v>3</v>
      </c>
      <c r="G16">
        <v>21</v>
      </c>
      <c r="J16" s="5" t="s">
        <v>30</v>
      </c>
      <c r="K16" t="s">
        <v>547</v>
      </c>
      <c r="L16" s="17" t="s">
        <v>548</v>
      </c>
      <c r="M16" s="18" t="s">
        <v>549</v>
      </c>
      <c r="N16" s="18" t="s">
        <v>550</v>
      </c>
      <c r="O16" s="18" t="s">
        <v>551</v>
      </c>
      <c r="P16" t="s">
        <v>558</v>
      </c>
      <c r="Q16" t="s">
        <v>546</v>
      </c>
      <c r="R16" s="21" t="s">
        <v>559</v>
      </c>
      <c r="S16" s="19">
        <v>3</v>
      </c>
      <c r="T16" t="s">
        <v>546</v>
      </c>
      <c r="U16" t="s">
        <v>800</v>
      </c>
    </row>
    <row r="17" spans="1:21" ht="15" hidden="1" x14ac:dyDescent="0.25">
      <c r="A17" s="2">
        <v>324110</v>
      </c>
      <c r="B17" s="14" t="s">
        <v>22</v>
      </c>
      <c r="C17" s="2" t="s">
        <v>49</v>
      </c>
      <c r="D17" s="2" t="s">
        <v>24</v>
      </c>
      <c r="E17" s="16">
        <v>2</v>
      </c>
      <c r="F17" s="16">
        <v>3</v>
      </c>
      <c r="G17">
        <v>21</v>
      </c>
      <c r="J17" s="5" t="s">
        <v>30</v>
      </c>
      <c r="K17" t="s">
        <v>547</v>
      </c>
      <c r="L17" s="17" t="s">
        <v>548</v>
      </c>
      <c r="M17" s="18" t="s">
        <v>549</v>
      </c>
      <c r="N17" s="18" t="s">
        <v>550</v>
      </c>
      <c r="O17" s="18" t="s">
        <v>551</v>
      </c>
      <c r="P17" t="s">
        <v>558</v>
      </c>
      <c r="Q17" t="s">
        <v>546</v>
      </c>
      <c r="R17" s="21" t="s">
        <v>559</v>
      </c>
      <c r="S17" s="19">
        <v>3</v>
      </c>
      <c r="T17" t="s">
        <v>546</v>
      </c>
      <c r="U17" t="s">
        <v>801</v>
      </c>
    </row>
    <row r="18" spans="1:21" ht="15" x14ac:dyDescent="0.25">
      <c r="A18" s="2">
        <v>324115</v>
      </c>
      <c r="B18" s="14" t="s">
        <v>22</v>
      </c>
      <c r="C18" s="2" t="s">
        <v>50</v>
      </c>
      <c r="D18" s="2" t="s">
        <v>24</v>
      </c>
      <c r="E18" s="16">
        <v>2</v>
      </c>
      <c r="F18" s="16">
        <v>3</v>
      </c>
      <c r="G18">
        <v>21</v>
      </c>
      <c r="J18" s="5" t="s">
        <v>30</v>
      </c>
      <c r="K18" t="s">
        <v>547</v>
      </c>
      <c r="L18" s="17" t="s">
        <v>548</v>
      </c>
      <c r="M18" s="18" t="s">
        <v>549</v>
      </c>
      <c r="N18" s="18" t="s">
        <v>550</v>
      </c>
      <c r="O18" s="18" t="s">
        <v>751</v>
      </c>
      <c r="P18" t="s">
        <v>558</v>
      </c>
      <c r="Q18" t="s">
        <v>546</v>
      </c>
      <c r="R18" s="21" t="s">
        <v>559</v>
      </c>
      <c r="S18" s="19">
        <v>3</v>
      </c>
      <c r="T18" t="s">
        <v>546</v>
      </c>
      <c r="U18" t="s">
        <v>802</v>
      </c>
    </row>
    <row r="19" spans="1:21" ht="15" x14ac:dyDescent="0.25">
      <c r="A19" s="2">
        <v>324116</v>
      </c>
      <c r="B19" s="14" t="s">
        <v>22</v>
      </c>
      <c r="C19" s="2" t="s">
        <v>51</v>
      </c>
      <c r="D19" s="2" t="s">
        <v>24</v>
      </c>
      <c r="E19" s="16">
        <v>9</v>
      </c>
      <c r="F19" s="16">
        <v>2</v>
      </c>
      <c r="G19">
        <v>92</v>
      </c>
      <c r="J19" s="5" t="s">
        <v>575</v>
      </c>
      <c r="K19" t="s">
        <v>576</v>
      </c>
      <c r="L19" s="17" t="s">
        <v>577</v>
      </c>
      <c r="M19" s="18" t="s">
        <v>578</v>
      </c>
      <c r="N19" s="18" t="s">
        <v>579</v>
      </c>
      <c r="O19" s="18" t="s">
        <v>752</v>
      </c>
      <c r="P19" t="s">
        <v>573</v>
      </c>
      <c r="Q19" t="s">
        <v>546</v>
      </c>
      <c r="R19" s="21" t="s">
        <v>558</v>
      </c>
      <c r="S19" s="19">
        <v>2</v>
      </c>
      <c r="T19" t="s">
        <v>546</v>
      </c>
      <c r="U19" t="s">
        <v>803</v>
      </c>
    </row>
    <row r="20" spans="1:21" ht="15" hidden="1" x14ac:dyDescent="0.25">
      <c r="A20" s="2">
        <v>324117</v>
      </c>
      <c r="B20" s="14" t="s">
        <v>22</v>
      </c>
      <c r="C20" s="2" t="s">
        <v>52</v>
      </c>
      <c r="D20" s="2"/>
      <c r="E20" s="16">
        <v>2</v>
      </c>
      <c r="F20" s="16">
        <v>3</v>
      </c>
      <c r="G20">
        <v>21</v>
      </c>
      <c r="J20" s="5" t="s">
        <v>30</v>
      </c>
      <c r="K20" t="s">
        <v>547</v>
      </c>
      <c r="L20" s="17" t="s">
        <v>548</v>
      </c>
      <c r="M20" s="18" t="s">
        <v>549</v>
      </c>
      <c r="N20" s="18" t="s">
        <v>550</v>
      </c>
      <c r="O20" s="18" t="s">
        <v>751</v>
      </c>
      <c r="P20" t="s">
        <v>558</v>
      </c>
      <c r="Q20" t="s">
        <v>546</v>
      </c>
      <c r="R20" s="21" t="s">
        <v>559</v>
      </c>
      <c r="S20" s="19">
        <v>3</v>
      </c>
      <c r="T20" t="s">
        <v>546</v>
      </c>
      <c r="U20" t="s">
        <v>804</v>
      </c>
    </row>
    <row r="21" spans="1:21" ht="15" hidden="1" x14ac:dyDescent="0.25">
      <c r="A21" s="2">
        <v>324119</v>
      </c>
      <c r="B21" s="14" t="s">
        <v>22</v>
      </c>
      <c r="C21" s="2" t="s">
        <v>53</v>
      </c>
      <c r="D21" s="2" t="s">
        <v>24</v>
      </c>
      <c r="E21" s="16">
        <v>2</v>
      </c>
      <c r="F21" s="16">
        <v>3</v>
      </c>
      <c r="G21">
        <v>21</v>
      </c>
      <c r="J21" s="5" t="s">
        <v>30</v>
      </c>
      <c r="K21" t="s">
        <v>547</v>
      </c>
      <c r="L21" s="17" t="s">
        <v>548</v>
      </c>
      <c r="M21" s="18" t="s">
        <v>549</v>
      </c>
      <c r="N21" s="18" t="s">
        <v>550</v>
      </c>
      <c r="O21" s="18" t="s">
        <v>751</v>
      </c>
      <c r="P21" t="s">
        <v>558</v>
      </c>
      <c r="Q21" t="s">
        <v>546</v>
      </c>
      <c r="R21" s="21" t="s">
        <v>559</v>
      </c>
      <c r="S21" s="19">
        <v>3</v>
      </c>
      <c r="T21" t="s">
        <v>546</v>
      </c>
      <c r="U21" t="s">
        <v>805</v>
      </c>
    </row>
    <row r="22" spans="1:21" ht="15" hidden="1" x14ac:dyDescent="0.25">
      <c r="A22" s="2">
        <v>324120</v>
      </c>
      <c r="B22" s="14" t="s">
        <v>22</v>
      </c>
      <c r="C22" s="2" t="s">
        <v>54</v>
      </c>
      <c r="D22" s="2" t="s">
        <v>24</v>
      </c>
      <c r="E22" s="16">
        <v>2</v>
      </c>
      <c r="F22" s="16">
        <v>3</v>
      </c>
      <c r="G22">
        <v>21</v>
      </c>
      <c r="J22" s="5" t="s">
        <v>30</v>
      </c>
      <c r="K22" t="s">
        <v>547</v>
      </c>
      <c r="L22" s="17" t="s">
        <v>548</v>
      </c>
      <c r="M22" s="18" t="s">
        <v>549</v>
      </c>
      <c r="N22" s="18" t="s">
        <v>550</v>
      </c>
      <c r="O22" s="18" t="s">
        <v>751</v>
      </c>
      <c r="P22" t="s">
        <v>558</v>
      </c>
      <c r="Q22" t="s">
        <v>546</v>
      </c>
      <c r="R22" s="21" t="s">
        <v>559</v>
      </c>
      <c r="S22" s="19">
        <v>3</v>
      </c>
      <c r="T22" t="s">
        <v>546</v>
      </c>
      <c r="U22" t="s">
        <v>806</v>
      </c>
    </row>
    <row r="23" spans="1:21" ht="15" hidden="1" x14ac:dyDescent="0.25">
      <c r="A23" s="2">
        <v>324126</v>
      </c>
      <c r="B23" s="14" t="s">
        <v>22</v>
      </c>
      <c r="C23" s="2" t="s">
        <v>55</v>
      </c>
      <c r="D23" s="2" t="s">
        <v>24</v>
      </c>
      <c r="E23" s="16">
        <v>7</v>
      </c>
      <c r="F23" s="16">
        <v>2</v>
      </c>
      <c r="G23">
        <v>72</v>
      </c>
      <c r="J23" s="5" t="s">
        <v>25</v>
      </c>
      <c r="K23" t="s">
        <v>542</v>
      </c>
      <c r="L23" s="17" t="s">
        <v>543</v>
      </c>
      <c r="M23" s="18" t="s">
        <v>544</v>
      </c>
      <c r="N23" s="18" t="s">
        <v>545</v>
      </c>
      <c r="O23" s="18" t="s">
        <v>753</v>
      </c>
      <c r="P23" t="s">
        <v>580</v>
      </c>
      <c r="Q23" t="s">
        <v>546</v>
      </c>
      <c r="R23" s="21" t="s">
        <v>558</v>
      </c>
      <c r="S23" s="19">
        <v>2</v>
      </c>
      <c r="T23" t="s">
        <v>546</v>
      </c>
      <c r="U23" t="s">
        <v>807</v>
      </c>
    </row>
    <row r="24" spans="1:21" ht="15" hidden="1" x14ac:dyDescent="0.25">
      <c r="A24" s="13">
        <v>324127</v>
      </c>
      <c r="B24" s="14" t="s">
        <v>22</v>
      </c>
      <c r="C24" s="15" t="s">
        <v>23</v>
      </c>
      <c r="D24" s="2" t="s">
        <v>24</v>
      </c>
      <c r="E24" s="16">
        <v>7</v>
      </c>
      <c r="F24" s="16">
        <v>2</v>
      </c>
      <c r="G24" s="29"/>
      <c r="H24" s="29"/>
      <c r="I24" s="29"/>
      <c r="J24" t="s">
        <v>25</v>
      </c>
      <c r="K24" t="s">
        <v>542</v>
      </c>
      <c r="L24" s="17" t="s">
        <v>543</v>
      </c>
      <c r="M24" s="18" t="s">
        <v>544</v>
      </c>
      <c r="N24" s="18" t="s">
        <v>545</v>
      </c>
      <c r="O24" s="18" t="s">
        <v>753</v>
      </c>
      <c r="P24" s="16">
        <v>7</v>
      </c>
      <c r="Q24" t="s">
        <v>546</v>
      </c>
      <c r="R24" s="16">
        <v>2</v>
      </c>
      <c r="S24" s="19">
        <v>2</v>
      </c>
      <c r="T24" t="s">
        <v>546</v>
      </c>
      <c r="U24" t="s">
        <v>808</v>
      </c>
    </row>
    <row r="25" spans="1:21" ht="15" hidden="1" x14ac:dyDescent="0.25">
      <c r="A25" s="2">
        <v>324128</v>
      </c>
      <c r="B25" s="14" t="s">
        <v>22</v>
      </c>
      <c r="C25" s="2" t="s">
        <v>56</v>
      </c>
      <c r="D25" s="2" t="s">
        <v>24</v>
      </c>
      <c r="E25" s="16">
        <v>2</v>
      </c>
      <c r="F25" s="16">
        <v>3</v>
      </c>
      <c r="G25">
        <v>21</v>
      </c>
      <c r="J25" s="5" t="s">
        <v>30</v>
      </c>
      <c r="K25" t="s">
        <v>547</v>
      </c>
      <c r="L25" s="17" t="s">
        <v>548</v>
      </c>
      <c r="M25" s="18" t="s">
        <v>549</v>
      </c>
      <c r="N25" s="18" t="s">
        <v>550</v>
      </c>
      <c r="O25" s="18" t="s">
        <v>751</v>
      </c>
      <c r="P25" t="s">
        <v>558</v>
      </c>
      <c r="Q25" t="s">
        <v>546</v>
      </c>
      <c r="R25" s="21" t="s">
        <v>559</v>
      </c>
      <c r="S25" s="19">
        <v>3</v>
      </c>
      <c r="T25" t="s">
        <v>546</v>
      </c>
      <c r="U25" t="s">
        <v>809</v>
      </c>
    </row>
    <row r="26" spans="1:21" ht="15" hidden="1" x14ac:dyDescent="0.25">
      <c r="A26" s="2">
        <v>324129</v>
      </c>
      <c r="B26" s="14" t="s">
        <v>22</v>
      </c>
      <c r="C26" s="2" t="s">
        <v>57</v>
      </c>
      <c r="D26" s="2" t="s">
        <v>24</v>
      </c>
      <c r="E26" s="16">
        <v>2</v>
      </c>
      <c r="F26" s="16">
        <v>3</v>
      </c>
      <c r="G26">
        <v>21</v>
      </c>
      <c r="J26" s="5" t="s">
        <v>30</v>
      </c>
      <c r="K26" t="s">
        <v>547</v>
      </c>
      <c r="L26" s="17" t="s">
        <v>548</v>
      </c>
      <c r="M26" s="18" t="s">
        <v>549</v>
      </c>
      <c r="N26" s="18" t="s">
        <v>550</v>
      </c>
      <c r="O26" s="18" t="s">
        <v>751</v>
      </c>
      <c r="P26" t="s">
        <v>558</v>
      </c>
      <c r="Q26" t="s">
        <v>546</v>
      </c>
      <c r="R26" s="21" t="s">
        <v>559</v>
      </c>
      <c r="S26" s="19">
        <v>3</v>
      </c>
      <c r="T26" t="s">
        <v>546</v>
      </c>
      <c r="U26" t="s">
        <v>810</v>
      </c>
    </row>
    <row r="27" spans="1:21" ht="15" hidden="1" x14ac:dyDescent="0.25">
      <c r="A27" s="2">
        <v>324130</v>
      </c>
      <c r="B27" s="14" t="s">
        <v>22</v>
      </c>
      <c r="C27" s="2" t="s">
        <v>58</v>
      </c>
      <c r="D27" s="2" t="s">
        <v>24</v>
      </c>
      <c r="E27" s="16">
        <v>2</v>
      </c>
      <c r="F27" s="16">
        <v>3</v>
      </c>
      <c r="G27">
        <v>21</v>
      </c>
      <c r="J27" s="5" t="s">
        <v>30</v>
      </c>
      <c r="K27" t="s">
        <v>547</v>
      </c>
      <c r="L27" s="17" t="s">
        <v>548</v>
      </c>
      <c r="M27" s="18" t="s">
        <v>549</v>
      </c>
      <c r="N27" s="18" t="s">
        <v>550</v>
      </c>
      <c r="O27" s="18" t="s">
        <v>751</v>
      </c>
      <c r="P27" t="s">
        <v>558</v>
      </c>
      <c r="Q27" t="s">
        <v>546</v>
      </c>
      <c r="R27" s="21" t="s">
        <v>559</v>
      </c>
      <c r="S27" s="19">
        <v>3</v>
      </c>
      <c r="T27" t="s">
        <v>546</v>
      </c>
      <c r="U27" t="s">
        <v>811</v>
      </c>
    </row>
    <row r="28" spans="1:21" ht="15" hidden="1" x14ac:dyDescent="0.25">
      <c r="A28" s="2">
        <v>324146</v>
      </c>
      <c r="B28" s="14" t="s">
        <v>22</v>
      </c>
      <c r="C28" s="2" t="s">
        <v>59</v>
      </c>
      <c r="D28" s="2" t="s">
        <v>60</v>
      </c>
      <c r="E28" s="16">
        <v>2</v>
      </c>
      <c r="F28" s="16">
        <v>3</v>
      </c>
      <c r="G28">
        <v>21</v>
      </c>
      <c r="J28" s="5" t="s">
        <v>30</v>
      </c>
      <c r="K28" t="s">
        <v>547</v>
      </c>
      <c r="L28" s="17" t="s">
        <v>548</v>
      </c>
      <c r="M28" s="18" t="s">
        <v>549</v>
      </c>
      <c r="N28" s="18" t="s">
        <v>550</v>
      </c>
      <c r="O28" s="18" t="s">
        <v>751</v>
      </c>
      <c r="P28" t="s">
        <v>558</v>
      </c>
      <c r="Q28" t="s">
        <v>546</v>
      </c>
      <c r="R28" s="21" t="s">
        <v>559</v>
      </c>
      <c r="S28" s="19">
        <v>3</v>
      </c>
      <c r="T28" t="s">
        <v>546</v>
      </c>
      <c r="U28" t="s">
        <v>812</v>
      </c>
    </row>
    <row r="29" spans="1:21" ht="15" hidden="1" x14ac:dyDescent="0.25">
      <c r="A29" s="2">
        <v>324201</v>
      </c>
      <c r="B29" s="14" t="s">
        <v>22</v>
      </c>
      <c r="C29" s="2" t="s">
        <v>61</v>
      </c>
      <c r="D29" s="2" t="s">
        <v>62</v>
      </c>
      <c r="E29" s="16">
        <v>2</v>
      </c>
      <c r="F29" s="16">
        <v>3</v>
      </c>
      <c r="G29">
        <v>21</v>
      </c>
      <c r="J29" s="5" t="s">
        <v>30</v>
      </c>
      <c r="K29" t="s">
        <v>547</v>
      </c>
      <c r="L29" s="17" t="s">
        <v>548</v>
      </c>
      <c r="M29" s="18" t="s">
        <v>549</v>
      </c>
      <c r="N29" s="18" t="s">
        <v>550</v>
      </c>
      <c r="O29" s="18" t="s">
        <v>751</v>
      </c>
      <c r="P29" t="s">
        <v>558</v>
      </c>
      <c r="Q29" t="s">
        <v>546</v>
      </c>
      <c r="R29" s="21" t="s">
        <v>559</v>
      </c>
      <c r="S29" s="19">
        <v>3</v>
      </c>
      <c r="T29" t="s">
        <v>546</v>
      </c>
      <c r="U29" t="s">
        <v>813</v>
      </c>
    </row>
    <row r="30" spans="1:21" ht="15" hidden="1" x14ac:dyDescent="0.25">
      <c r="A30" s="2">
        <v>324201</v>
      </c>
      <c r="B30" s="14" t="s">
        <v>22</v>
      </c>
      <c r="C30" s="2" t="s">
        <v>63</v>
      </c>
      <c r="D30" s="2" t="s">
        <v>64</v>
      </c>
      <c r="E30" s="16">
        <v>2</v>
      </c>
      <c r="F30" s="16">
        <v>3</v>
      </c>
      <c r="G30">
        <v>21</v>
      </c>
      <c r="J30" s="5" t="s">
        <v>30</v>
      </c>
      <c r="K30" t="s">
        <v>547</v>
      </c>
      <c r="L30" s="17" t="s">
        <v>548</v>
      </c>
      <c r="M30" s="18" t="s">
        <v>549</v>
      </c>
      <c r="N30" s="18" t="s">
        <v>550</v>
      </c>
      <c r="O30" s="18" t="s">
        <v>751</v>
      </c>
      <c r="P30" t="s">
        <v>558</v>
      </c>
      <c r="Q30" t="s">
        <v>546</v>
      </c>
      <c r="R30" s="21" t="s">
        <v>559</v>
      </c>
      <c r="S30" s="19">
        <v>3</v>
      </c>
      <c r="T30" t="s">
        <v>546</v>
      </c>
      <c r="U30" t="s">
        <v>813</v>
      </c>
    </row>
    <row r="31" spans="1:21" ht="15" hidden="1" x14ac:dyDescent="0.25">
      <c r="A31" s="2">
        <v>324301</v>
      </c>
      <c r="B31" s="14" t="s">
        <v>22</v>
      </c>
      <c r="C31" s="2" t="s">
        <v>65</v>
      </c>
      <c r="D31" s="2" t="s">
        <v>33</v>
      </c>
      <c r="E31" s="16">
        <v>2</v>
      </c>
      <c r="F31" s="16">
        <v>3</v>
      </c>
      <c r="G31">
        <v>21</v>
      </c>
      <c r="J31" s="5" t="s">
        <v>30</v>
      </c>
      <c r="K31" t="s">
        <v>547</v>
      </c>
      <c r="L31" s="17" t="s">
        <v>548</v>
      </c>
      <c r="M31" s="18" t="s">
        <v>549</v>
      </c>
      <c r="N31" s="18" t="s">
        <v>550</v>
      </c>
      <c r="O31" s="18" t="s">
        <v>751</v>
      </c>
      <c r="P31" t="s">
        <v>558</v>
      </c>
      <c r="Q31" t="s">
        <v>546</v>
      </c>
      <c r="R31" s="21" t="s">
        <v>559</v>
      </c>
      <c r="S31" s="19">
        <v>3</v>
      </c>
      <c r="T31" t="s">
        <v>546</v>
      </c>
      <c r="U31" t="s">
        <v>814</v>
      </c>
    </row>
    <row r="32" spans="1:21" ht="15" hidden="1" x14ac:dyDescent="0.25">
      <c r="A32" s="2">
        <v>324502</v>
      </c>
      <c r="B32" s="14" t="s">
        <v>22</v>
      </c>
      <c r="C32" s="2" t="s">
        <v>66</v>
      </c>
      <c r="D32" s="2" t="s">
        <v>67</v>
      </c>
      <c r="E32" s="16">
        <v>2</v>
      </c>
      <c r="F32" s="16">
        <v>3</v>
      </c>
      <c r="G32">
        <v>21</v>
      </c>
      <c r="J32" s="5" t="s">
        <v>30</v>
      </c>
      <c r="K32" t="s">
        <v>547</v>
      </c>
      <c r="L32" s="17" t="s">
        <v>548</v>
      </c>
      <c r="M32" s="18" t="s">
        <v>549</v>
      </c>
      <c r="N32" s="18" t="s">
        <v>550</v>
      </c>
      <c r="O32" s="18" t="s">
        <v>751</v>
      </c>
      <c r="P32" t="s">
        <v>558</v>
      </c>
      <c r="Q32" t="s">
        <v>546</v>
      </c>
      <c r="R32" s="21" t="s">
        <v>559</v>
      </c>
      <c r="S32" s="19">
        <v>3</v>
      </c>
      <c r="T32" t="s">
        <v>546</v>
      </c>
      <c r="U32" t="s">
        <v>815</v>
      </c>
    </row>
    <row r="33" spans="1:21" ht="15" hidden="1" x14ac:dyDescent="0.25">
      <c r="A33" s="2">
        <v>324503</v>
      </c>
      <c r="B33" s="14" t="s">
        <v>22</v>
      </c>
      <c r="C33" s="2" t="s">
        <v>68</v>
      </c>
      <c r="D33" s="2" t="s">
        <v>69</v>
      </c>
      <c r="E33" s="16">
        <v>2</v>
      </c>
      <c r="F33" s="16">
        <v>3</v>
      </c>
      <c r="G33">
        <v>21</v>
      </c>
      <c r="J33" s="5" t="s">
        <v>30</v>
      </c>
      <c r="K33" t="s">
        <v>547</v>
      </c>
      <c r="L33" s="17" t="s">
        <v>548</v>
      </c>
      <c r="M33" s="18" t="s">
        <v>549</v>
      </c>
      <c r="N33" s="18" t="s">
        <v>550</v>
      </c>
      <c r="O33" s="18" t="s">
        <v>751</v>
      </c>
      <c r="P33" t="s">
        <v>558</v>
      </c>
      <c r="Q33" t="s">
        <v>546</v>
      </c>
      <c r="R33" s="21" t="s">
        <v>559</v>
      </c>
      <c r="S33" s="19">
        <v>3</v>
      </c>
      <c r="T33" t="s">
        <v>546</v>
      </c>
      <c r="U33" t="s">
        <v>816</v>
      </c>
    </row>
    <row r="34" spans="1:21" ht="15" hidden="1" x14ac:dyDescent="0.25">
      <c r="A34" s="2">
        <v>324601</v>
      </c>
      <c r="B34" s="14" t="s">
        <v>22</v>
      </c>
      <c r="C34" s="2" t="s">
        <v>70</v>
      </c>
      <c r="D34" s="2" t="s">
        <v>71</v>
      </c>
      <c r="E34" s="16">
        <v>2</v>
      </c>
      <c r="F34" s="16">
        <v>3</v>
      </c>
      <c r="G34">
        <v>21</v>
      </c>
      <c r="J34" s="5" t="s">
        <v>30</v>
      </c>
      <c r="K34" t="s">
        <v>547</v>
      </c>
      <c r="L34" s="17" t="s">
        <v>548</v>
      </c>
      <c r="M34" s="18" t="s">
        <v>549</v>
      </c>
      <c r="N34" s="18" t="s">
        <v>550</v>
      </c>
      <c r="O34" s="18" t="s">
        <v>751</v>
      </c>
      <c r="P34" t="s">
        <v>558</v>
      </c>
      <c r="Q34" t="s">
        <v>546</v>
      </c>
      <c r="R34" s="21" t="s">
        <v>559</v>
      </c>
      <c r="S34" s="19">
        <v>3</v>
      </c>
      <c r="T34" t="s">
        <v>546</v>
      </c>
      <c r="U34" t="s">
        <v>817</v>
      </c>
    </row>
    <row r="35" spans="1:21" ht="15" hidden="1" x14ac:dyDescent="0.25">
      <c r="A35" s="2">
        <v>324602</v>
      </c>
      <c r="B35" s="14" t="s">
        <v>22</v>
      </c>
      <c r="C35" s="2" t="s">
        <v>72</v>
      </c>
      <c r="D35" s="2"/>
      <c r="E35" s="16">
        <v>2</v>
      </c>
      <c r="F35" s="16">
        <v>3</v>
      </c>
      <c r="G35">
        <v>21</v>
      </c>
      <c r="J35" s="5" t="s">
        <v>30</v>
      </c>
      <c r="K35" t="s">
        <v>547</v>
      </c>
      <c r="L35" s="17" t="s">
        <v>548</v>
      </c>
      <c r="M35" s="18" t="s">
        <v>549</v>
      </c>
      <c r="N35" s="18" t="s">
        <v>550</v>
      </c>
      <c r="O35" s="18" t="s">
        <v>751</v>
      </c>
      <c r="P35" t="s">
        <v>558</v>
      </c>
      <c r="Q35" t="s">
        <v>546</v>
      </c>
      <c r="R35" s="21" t="s">
        <v>559</v>
      </c>
      <c r="S35" s="19">
        <v>3</v>
      </c>
      <c r="T35" t="s">
        <v>546</v>
      </c>
      <c r="U35" t="s">
        <v>818</v>
      </c>
    </row>
    <row r="36" spans="1:21" ht="15" hidden="1" x14ac:dyDescent="0.25">
      <c r="A36" s="2">
        <v>331101</v>
      </c>
      <c r="B36" s="14" t="s">
        <v>31</v>
      </c>
      <c r="C36" s="2" t="s">
        <v>73</v>
      </c>
      <c r="D36" s="2" t="s">
        <v>33</v>
      </c>
      <c r="E36" s="16">
        <v>4</v>
      </c>
      <c r="F36" s="16">
        <v>1</v>
      </c>
      <c r="G36">
        <v>41</v>
      </c>
      <c r="J36" s="5" t="s">
        <v>581</v>
      </c>
      <c r="K36" t="s">
        <v>582</v>
      </c>
      <c r="L36" s="17" t="s">
        <v>583</v>
      </c>
      <c r="M36" s="18" t="s">
        <v>584</v>
      </c>
      <c r="N36" s="18" t="s">
        <v>585</v>
      </c>
      <c r="O36" s="18" t="s">
        <v>754</v>
      </c>
      <c r="P36" t="s">
        <v>566</v>
      </c>
      <c r="Q36" t="s">
        <v>546</v>
      </c>
      <c r="R36" s="21" t="s">
        <v>586</v>
      </c>
      <c r="S36" s="19">
        <v>1</v>
      </c>
      <c r="T36" t="s">
        <v>546</v>
      </c>
      <c r="U36" t="s">
        <v>819</v>
      </c>
    </row>
    <row r="37" spans="1:21" ht="15" x14ac:dyDescent="0.25">
      <c r="A37" s="2">
        <v>331101</v>
      </c>
      <c r="B37" s="14" t="s">
        <v>31</v>
      </c>
      <c r="C37" s="2" t="s">
        <v>74</v>
      </c>
      <c r="D37" s="2" t="s">
        <v>35</v>
      </c>
      <c r="E37" s="16">
        <v>4</v>
      </c>
      <c r="F37" s="16">
        <v>1</v>
      </c>
      <c r="G37">
        <v>41</v>
      </c>
      <c r="J37" s="5" t="s">
        <v>581</v>
      </c>
      <c r="K37" t="s">
        <v>582</v>
      </c>
      <c r="L37" s="17" t="s">
        <v>583</v>
      </c>
      <c r="M37" s="18" t="s">
        <v>584</v>
      </c>
      <c r="N37" s="18" t="s">
        <v>585</v>
      </c>
      <c r="O37" s="18" t="s">
        <v>754</v>
      </c>
      <c r="P37" t="s">
        <v>566</v>
      </c>
      <c r="Q37" t="s">
        <v>546</v>
      </c>
      <c r="R37" s="21" t="s">
        <v>586</v>
      </c>
      <c r="S37" s="19">
        <v>1</v>
      </c>
      <c r="T37" t="s">
        <v>546</v>
      </c>
      <c r="U37" t="s">
        <v>819</v>
      </c>
    </row>
    <row r="38" spans="1:21" ht="15" x14ac:dyDescent="0.25">
      <c r="A38" s="2">
        <v>334101</v>
      </c>
      <c r="B38" s="14" t="s">
        <v>22</v>
      </c>
      <c r="C38" s="2" t="s">
        <v>75</v>
      </c>
      <c r="D38" s="2" t="s">
        <v>33</v>
      </c>
      <c r="E38" s="16">
        <v>4</v>
      </c>
      <c r="F38" s="16">
        <v>2</v>
      </c>
      <c r="G38">
        <v>41</v>
      </c>
      <c r="J38" s="5" t="s">
        <v>25</v>
      </c>
      <c r="K38" t="s">
        <v>542</v>
      </c>
      <c r="L38" s="17" t="s">
        <v>543</v>
      </c>
      <c r="M38" s="18" t="s">
        <v>544</v>
      </c>
      <c r="N38" s="18" t="s">
        <v>545</v>
      </c>
      <c r="O38" s="18" t="s">
        <v>753</v>
      </c>
      <c r="P38" t="s">
        <v>580</v>
      </c>
      <c r="Q38" t="s">
        <v>574</v>
      </c>
      <c r="R38" s="21" t="s">
        <v>558</v>
      </c>
      <c r="S38" s="19">
        <v>2</v>
      </c>
      <c r="T38" t="s">
        <v>546</v>
      </c>
      <c r="U38" t="s">
        <v>820</v>
      </c>
    </row>
    <row r="39" spans="1:21" ht="15" x14ac:dyDescent="0.25">
      <c r="A39" s="2">
        <v>334102</v>
      </c>
      <c r="B39" s="14" t="s">
        <v>22</v>
      </c>
      <c r="C39" s="2" t="s">
        <v>76</v>
      </c>
      <c r="D39" s="2" t="s">
        <v>24</v>
      </c>
      <c r="E39" s="16">
        <v>4</v>
      </c>
      <c r="F39" s="16">
        <v>1</v>
      </c>
      <c r="G39">
        <v>41</v>
      </c>
      <c r="J39" s="5" t="s">
        <v>587</v>
      </c>
      <c r="K39" t="s">
        <v>588</v>
      </c>
      <c r="L39" s="17" t="s">
        <v>589</v>
      </c>
      <c r="M39" s="18" t="s">
        <v>590</v>
      </c>
      <c r="N39" s="18" t="s">
        <v>591</v>
      </c>
      <c r="O39" s="18" t="s">
        <v>755</v>
      </c>
      <c r="P39" t="s">
        <v>566</v>
      </c>
      <c r="Q39" t="s">
        <v>546</v>
      </c>
      <c r="R39" s="21" t="s">
        <v>586</v>
      </c>
      <c r="S39" s="19">
        <v>1</v>
      </c>
      <c r="T39" t="s">
        <v>546</v>
      </c>
      <c r="U39" t="s">
        <v>821</v>
      </c>
    </row>
    <row r="40" spans="1:21" ht="15" x14ac:dyDescent="0.25">
      <c r="A40" s="2">
        <v>334103</v>
      </c>
      <c r="B40" s="14" t="s">
        <v>22</v>
      </c>
      <c r="C40" s="2" t="s">
        <v>77</v>
      </c>
      <c r="D40" s="2" t="s">
        <v>42</v>
      </c>
      <c r="E40" s="16">
        <v>4</v>
      </c>
      <c r="F40" s="16">
        <v>1</v>
      </c>
      <c r="G40">
        <v>41</v>
      </c>
      <c r="J40" s="5" t="s">
        <v>587</v>
      </c>
      <c r="K40" t="s">
        <v>588</v>
      </c>
      <c r="L40" s="17" t="s">
        <v>589</v>
      </c>
      <c r="M40" s="18" t="s">
        <v>590</v>
      </c>
      <c r="N40" s="18" t="s">
        <v>591</v>
      </c>
      <c r="O40" s="18" t="s">
        <v>755</v>
      </c>
      <c r="P40" t="s">
        <v>566</v>
      </c>
      <c r="Q40" t="s">
        <v>546</v>
      </c>
      <c r="R40" s="21" t="s">
        <v>586</v>
      </c>
      <c r="S40" s="19">
        <v>1</v>
      </c>
      <c r="T40" t="s">
        <v>546</v>
      </c>
      <c r="U40" t="s">
        <v>822</v>
      </c>
    </row>
    <row r="41" spans="1:21" ht="15" x14ac:dyDescent="0.25">
      <c r="A41" s="2">
        <v>334104</v>
      </c>
      <c r="B41" s="14" t="s">
        <v>22</v>
      </c>
      <c r="C41" s="2" t="s">
        <v>78</v>
      </c>
      <c r="D41" s="2" t="s">
        <v>24</v>
      </c>
      <c r="E41" s="16">
        <v>4</v>
      </c>
      <c r="F41" s="16">
        <v>1</v>
      </c>
      <c r="G41">
        <v>41</v>
      </c>
      <c r="J41" s="5" t="s">
        <v>587</v>
      </c>
      <c r="K41" t="s">
        <v>588</v>
      </c>
      <c r="L41" s="17" t="s">
        <v>589</v>
      </c>
      <c r="M41" s="18" t="s">
        <v>590</v>
      </c>
      <c r="N41" s="18" t="s">
        <v>591</v>
      </c>
      <c r="O41" s="18" t="s">
        <v>755</v>
      </c>
      <c r="P41" t="s">
        <v>566</v>
      </c>
      <c r="Q41" t="s">
        <v>546</v>
      </c>
      <c r="R41" s="21" t="s">
        <v>586</v>
      </c>
      <c r="S41" s="19">
        <v>1</v>
      </c>
      <c r="T41" t="s">
        <v>546</v>
      </c>
      <c r="U41" t="s">
        <v>823</v>
      </c>
    </row>
    <row r="42" spans="1:21" ht="15" x14ac:dyDescent="0.25">
      <c r="A42" s="2">
        <v>334105</v>
      </c>
      <c r="B42" s="14" t="s">
        <v>22</v>
      </c>
      <c r="C42" s="2" t="s">
        <v>79</v>
      </c>
      <c r="D42" s="2" t="s">
        <v>24</v>
      </c>
      <c r="E42" s="16">
        <v>4</v>
      </c>
      <c r="F42" s="16">
        <v>1</v>
      </c>
      <c r="G42">
        <v>41</v>
      </c>
      <c r="J42" s="5" t="s">
        <v>587</v>
      </c>
      <c r="K42" t="s">
        <v>588</v>
      </c>
      <c r="L42" s="17" t="s">
        <v>589</v>
      </c>
      <c r="M42" s="18" t="s">
        <v>590</v>
      </c>
      <c r="N42" s="18" t="s">
        <v>591</v>
      </c>
      <c r="O42" s="18" t="s">
        <v>755</v>
      </c>
      <c r="P42" t="s">
        <v>566</v>
      </c>
      <c r="Q42" t="s">
        <v>546</v>
      </c>
      <c r="R42" s="21" t="s">
        <v>586</v>
      </c>
      <c r="S42" s="19">
        <v>1</v>
      </c>
      <c r="T42" t="s">
        <v>546</v>
      </c>
      <c r="U42" t="s">
        <v>824</v>
      </c>
    </row>
    <row r="43" spans="1:21" ht="15" x14ac:dyDescent="0.25">
      <c r="A43" s="2">
        <v>334106</v>
      </c>
      <c r="B43" s="14" t="s">
        <v>22</v>
      </c>
      <c r="C43" s="2" t="s">
        <v>80</v>
      </c>
      <c r="D43" s="2" t="s">
        <v>24</v>
      </c>
      <c r="E43" s="16">
        <v>4</v>
      </c>
      <c r="F43" s="16">
        <v>1</v>
      </c>
      <c r="G43">
        <v>41</v>
      </c>
      <c r="J43" s="5" t="s">
        <v>587</v>
      </c>
      <c r="K43" t="s">
        <v>588</v>
      </c>
      <c r="L43" s="17" t="s">
        <v>589</v>
      </c>
      <c r="M43" s="18" t="s">
        <v>590</v>
      </c>
      <c r="N43" s="18" t="s">
        <v>591</v>
      </c>
      <c r="O43" s="18" t="s">
        <v>755</v>
      </c>
      <c r="P43" t="s">
        <v>566</v>
      </c>
      <c r="Q43" t="s">
        <v>546</v>
      </c>
      <c r="R43" s="21" t="s">
        <v>586</v>
      </c>
      <c r="S43" s="19">
        <v>1</v>
      </c>
      <c r="T43" t="s">
        <v>546</v>
      </c>
      <c r="U43" t="s">
        <v>825</v>
      </c>
    </row>
    <row r="44" spans="1:21" ht="15" x14ac:dyDescent="0.25">
      <c r="A44" s="2">
        <v>334108</v>
      </c>
      <c r="B44" s="14" t="s">
        <v>22</v>
      </c>
      <c r="C44" s="2" t="s">
        <v>81</v>
      </c>
      <c r="D44" s="2" t="s">
        <v>33</v>
      </c>
      <c r="E44" s="16">
        <v>4</v>
      </c>
      <c r="F44" s="16">
        <v>2</v>
      </c>
      <c r="G44">
        <v>41</v>
      </c>
      <c r="J44" s="5" t="s">
        <v>25</v>
      </c>
      <c r="K44" t="s">
        <v>542</v>
      </c>
      <c r="L44" s="17" t="s">
        <v>543</v>
      </c>
      <c r="M44" s="18" t="s">
        <v>544</v>
      </c>
      <c r="N44" s="18" t="s">
        <v>545</v>
      </c>
      <c r="O44" s="18" t="s">
        <v>753</v>
      </c>
      <c r="P44" t="s">
        <v>580</v>
      </c>
      <c r="Q44" t="s">
        <v>574</v>
      </c>
      <c r="R44" s="21" t="s">
        <v>558</v>
      </c>
      <c r="S44" s="19">
        <v>2</v>
      </c>
      <c r="T44" t="s">
        <v>546</v>
      </c>
      <c r="U44" t="s">
        <v>826</v>
      </c>
    </row>
    <row r="45" spans="1:21" ht="15" x14ac:dyDescent="0.25">
      <c r="A45" s="2">
        <v>334109</v>
      </c>
      <c r="B45" s="14" t="s">
        <v>22</v>
      </c>
      <c r="C45" s="2" t="s">
        <v>82</v>
      </c>
      <c r="D45" s="2" t="s">
        <v>40</v>
      </c>
      <c r="E45" s="16">
        <v>4</v>
      </c>
      <c r="F45" s="16">
        <v>2</v>
      </c>
      <c r="G45">
        <v>41</v>
      </c>
      <c r="J45" s="5" t="s">
        <v>592</v>
      </c>
      <c r="K45" t="s">
        <v>593</v>
      </c>
      <c r="L45" s="17" t="s">
        <v>594</v>
      </c>
      <c r="M45" s="18" t="s">
        <v>595</v>
      </c>
      <c r="N45" s="18" t="s">
        <v>596</v>
      </c>
      <c r="O45" s="18" t="s">
        <v>756</v>
      </c>
      <c r="P45" t="s">
        <v>597</v>
      </c>
      <c r="Q45" t="s">
        <v>574</v>
      </c>
      <c r="R45" s="21" t="s">
        <v>558</v>
      </c>
      <c r="S45" s="19">
        <v>2</v>
      </c>
      <c r="T45" t="s">
        <v>546</v>
      </c>
      <c r="U45" t="s">
        <v>827</v>
      </c>
    </row>
    <row r="46" spans="1:21" ht="15" x14ac:dyDescent="0.25">
      <c r="A46" s="2">
        <v>334111</v>
      </c>
      <c r="B46" s="14" t="s">
        <v>22</v>
      </c>
      <c r="C46" s="2" t="s">
        <v>83</v>
      </c>
      <c r="D46" s="2" t="s">
        <v>24</v>
      </c>
      <c r="E46" s="16">
        <v>4</v>
      </c>
      <c r="F46" s="16">
        <v>1</v>
      </c>
      <c r="G46">
        <v>41</v>
      </c>
      <c r="J46" s="5" t="s">
        <v>587</v>
      </c>
      <c r="K46" t="s">
        <v>588</v>
      </c>
      <c r="L46" s="17" t="s">
        <v>589</v>
      </c>
      <c r="M46" s="18" t="s">
        <v>590</v>
      </c>
      <c r="N46" s="18" t="s">
        <v>591</v>
      </c>
      <c r="O46" s="18" t="s">
        <v>755</v>
      </c>
      <c r="P46" t="s">
        <v>566</v>
      </c>
      <c r="Q46" t="s">
        <v>546</v>
      </c>
      <c r="R46" s="21" t="s">
        <v>586</v>
      </c>
      <c r="S46" s="19">
        <v>1</v>
      </c>
      <c r="T46" t="s">
        <v>546</v>
      </c>
      <c r="U46" t="s">
        <v>828</v>
      </c>
    </row>
    <row r="47" spans="1:21" ht="15" x14ac:dyDescent="0.25">
      <c r="A47" s="2">
        <v>334112</v>
      </c>
      <c r="B47" s="14" t="s">
        <v>22</v>
      </c>
      <c r="C47" s="2" t="s">
        <v>84</v>
      </c>
      <c r="D47" s="2"/>
      <c r="E47" s="16">
        <v>4</v>
      </c>
      <c r="F47" s="16">
        <v>1</v>
      </c>
      <c r="G47">
        <v>41</v>
      </c>
      <c r="J47" s="5" t="s">
        <v>587</v>
      </c>
      <c r="K47" t="s">
        <v>588</v>
      </c>
      <c r="L47" s="17" t="s">
        <v>589</v>
      </c>
      <c r="M47" s="18" t="s">
        <v>590</v>
      </c>
      <c r="N47" s="18" t="s">
        <v>591</v>
      </c>
      <c r="O47" s="18" t="s">
        <v>755</v>
      </c>
      <c r="P47" t="s">
        <v>566</v>
      </c>
      <c r="Q47" t="s">
        <v>546</v>
      </c>
      <c r="R47" s="21" t="s">
        <v>586</v>
      </c>
      <c r="S47" s="19">
        <v>1</v>
      </c>
      <c r="T47" t="s">
        <v>546</v>
      </c>
      <c r="U47" t="s">
        <v>829</v>
      </c>
    </row>
    <row r="48" spans="1:21" ht="15" x14ac:dyDescent="0.25">
      <c r="A48" s="2">
        <v>334113</v>
      </c>
      <c r="B48" s="14" t="s">
        <v>22</v>
      </c>
      <c r="C48" s="2" t="s">
        <v>85</v>
      </c>
      <c r="D48" s="2"/>
      <c r="E48" s="16">
        <v>3</v>
      </c>
      <c r="F48" s="16">
        <v>3</v>
      </c>
      <c r="G48">
        <v>32</v>
      </c>
      <c r="J48" s="5" t="s">
        <v>598</v>
      </c>
      <c r="K48" t="s">
        <v>599</v>
      </c>
      <c r="L48" s="17" t="s">
        <v>600</v>
      </c>
      <c r="M48" s="18" t="s">
        <v>601</v>
      </c>
      <c r="N48" s="18" t="s">
        <v>602</v>
      </c>
      <c r="O48" s="18" t="s">
        <v>757</v>
      </c>
      <c r="P48" t="s">
        <v>559</v>
      </c>
      <c r="Q48" t="s">
        <v>546</v>
      </c>
      <c r="R48" s="21" t="s">
        <v>559</v>
      </c>
      <c r="S48" s="19">
        <v>3</v>
      </c>
      <c r="T48" t="s">
        <v>546</v>
      </c>
      <c r="U48" t="s">
        <v>830</v>
      </c>
    </row>
    <row r="49" spans="1:21" ht="15" x14ac:dyDescent="0.25">
      <c r="A49" s="2">
        <v>334114</v>
      </c>
      <c r="B49" s="14" t="s">
        <v>22</v>
      </c>
      <c r="C49" s="2" t="s">
        <v>86</v>
      </c>
      <c r="D49" s="2" t="s">
        <v>24</v>
      </c>
      <c r="E49" s="16">
        <v>4</v>
      </c>
      <c r="F49" s="16">
        <v>1</v>
      </c>
      <c r="G49">
        <v>41</v>
      </c>
      <c r="J49" s="5" t="s">
        <v>587</v>
      </c>
      <c r="K49" t="s">
        <v>588</v>
      </c>
      <c r="L49" s="17" t="s">
        <v>589</v>
      </c>
      <c r="M49" s="18" t="s">
        <v>590</v>
      </c>
      <c r="N49" s="18" t="s">
        <v>591</v>
      </c>
      <c r="O49" s="18" t="s">
        <v>755</v>
      </c>
      <c r="P49" t="s">
        <v>566</v>
      </c>
      <c r="Q49" t="s">
        <v>546</v>
      </c>
      <c r="R49" s="21" t="s">
        <v>586</v>
      </c>
      <c r="S49" s="19">
        <v>1</v>
      </c>
      <c r="T49" t="s">
        <v>546</v>
      </c>
      <c r="U49" t="s">
        <v>831</v>
      </c>
    </row>
    <row r="50" spans="1:21" ht="15" x14ac:dyDescent="0.25">
      <c r="A50" s="2">
        <v>334115</v>
      </c>
      <c r="B50" s="14" t="s">
        <v>22</v>
      </c>
      <c r="C50" s="2" t="s">
        <v>87</v>
      </c>
      <c r="D50" s="2" t="s">
        <v>24</v>
      </c>
      <c r="E50" s="16">
        <v>4</v>
      </c>
      <c r="F50" s="16">
        <v>1</v>
      </c>
      <c r="G50">
        <v>41</v>
      </c>
      <c r="J50" s="5" t="s">
        <v>587</v>
      </c>
      <c r="K50" t="s">
        <v>588</v>
      </c>
      <c r="L50" s="17" t="s">
        <v>589</v>
      </c>
      <c r="M50" s="18" t="s">
        <v>590</v>
      </c>
      <c r="N50" s="18" t="s">
        <v>591</v>
      </c>
      <c r="O50" s="18" t="s">
        <v>755</v>
      </c>
      <c r="P50" t="s">
        <v>566</v>
      </c>
      <c r="Q50" t="s">
        <v>546</v>
      </c>
      <c r="R50" s="21" t="s">
        <v>586</v>
      </c>
      <c r="S50" s="19">
        <v>1</v>
      </c>
      <c r="T50" t="s">
        <v>546</v>
      </c>
      <c r="U50" t="s">
        <v>832</v>
      </c>
    </row>
    <row r="51" spans="1:21" ht="15" x14ac:dyDescent="0.25">
      <c r="A51" s="2">
        <v>334116</v>
      </c>
      <c r="B51" s="14" t="s">
        <v>22</v>
      </c>
      <c r="C51" s="2" t="s">
        <v>88</v>
      </c>
      <c r="D51" s="2" t="s">
        <v>64</v>
      </c>
      <c r="E51" s="16">
        <v>10</v>
      </c>
      <c r="F51" s="16">
        <v>1</v>
      </c>
      <c r="G51">
        <v>104</v>
      </c>
      <c r="J51" s="5" t="s">
        <v>592</v>
      </c>
      <c r="K51" t="s">
        <v>593</v>
      </c>
      <c r="L51" s="17" t="s">
        <v>594</v>
      </c>
      <c r="M51" s="18" t="s">
        <v>595</v>
      </c>
      <c r="N51" s="18" t="s">
        <v>596</v>
      </c>
      <c r="O51" s="18" t="s">
        <v>756</v>
      </c>
      <c r="P51" t="s">
        <v>597</v>
      </c>
      <c r="Q51" t="s">
        <v>546</v>
      </c>
      <c r="R51" s="21" t="s">
        <v>558</v>
      </c>
      <c r="S51" s="19">
        <v>2</v>
      </c>
      <c r="T51" t="s">
        <v>603</v>
      </c>
      <c r="U51" t="s">
        <v>833</v>
      </c>
    </row>
    <row r="52" spans="1:21" ht="15" x14ac:dyDescent="0.25">
      <c r="A52" s="2">
        <v>334117</v>
      </c>
      <c r="B52" s="14" t="s">
        <v>22</v>
      </c>
      <c r="C52" s="2" t="s">
        <v>89</v>
      </c>
      <c r="D52" s="2" t="s">
        <v>24</v>
      </c>
      <c r="E52" s="16">
        <v>3</v>
      </c>
      <c r="F52" s="16">
        <v>1</v>
      </c>
      <c r="G52">
        <v>32</v>
      </c>
      <c r="J52" s="5" t="s">
        <v>587</v>
      </c>
      <c r="K52" t="s">
        <v>588</v>
      </c>
      <c r="L52" s="17" t="s">
        <v>589</v>
      </c>
      <c r="M52" s="18" t="s">
        <v>590</v>
      </c>
      <c r="N52" s="18" t="s">
        <v>591</v>
      </c>
      <c r="O52" s="18" t="s">
        <v>755</v>
      </c>
      <c r="P52" t="s">
        <v>566</v>
      </c>
      <c r="Q52" t="s">
        <v>574</v>
      </c>
      <c r="R52" s="21" t="s">
        <v>586</v>
      </c>
      <c r="S52" s="19">
        <v>1</v>
      </c>
      <c r="T52" t="s">
        <v>546</v>
      </c>
      <c r="U52" t="s">
        <v>834</v>
      </c>
    </row>
    <row r="53" spans="1:21" ht="15" x14ac:dyDescent="0.25">
      <c r="A53" s="2">
        <v>334118</v>
      </c>
      <c r="B53" s="14" t="s">
        <v>22</v>
      </c>
      <c r="C53" s="2" t="s">
        <v>90</v>
      </c>
      <c r="D53" s="2" t="s">
        <v>24</v>
      </c>
      <c r="E53" s="16">
        <v>4</v>
      </c>
      <c r="F53" s="16">
        <v>1</v>
      </c>
      <c r="G53">
        <v>41</v>
      </c>
      <c r="J53" s="5" t="s">
        <v>587</v>
      </c>
      <c r="K53" t="s">
        <v>588</v>
      </c>
      <c r="L53" s="17" t="s">
        <v>589</v>
      </c>
      <c r="M53" s="18" t="s">
        <v>590</v>
      </c>
      <c r="N53" s="18" t="s">
        <v>591</v>
      </c>
      <c r="O53" s="18" t="s">
        <v>755</v>
      </c>
      <c r="P53" t="s">
        <v>566</v>
      </c>
      <c r="Q53" t="s">
        <v>546</v>
      </c>
      <c r="R53" s="21" t="s">
        <v>586</v>
      </c>
      <c r="S53" s="19">
        <v>1</v>
      </c>
      <c r="T53" t="s">
        <v>546</v>
      </c>
      <c r="U53" t="s">
        <v>835</v>
      </c>
    </row>
    <row r="54" spans="1:21" ht="15" x14ac:dyDescent="0.25">
      <c r="A54" s="2">
        <v>334119</v>
      </c>
      <c r="B54" s="14" t="s">
        <v>22</v>
      </c>
      <c r="C54" s="2" t="s">
        <v>91</v>
      </c>
      <c r="D54" s="2"/>
      <c r="E54" s="16">
        <v>10</v>
      </c>
      <c r="F54" s="16">
        <v>1</v>
      </c>
      <c r="G54">
        <v>103</v>
      </c>
      <c r="J54" s="5" t="s">
        <v>604</v>
      </c>
      <c r="K54" t="s">
        <v>605</v>
      </c>
      <c r="L54" s="17" t="s">
        <v>606</v>
      </c>
      <c r="M54" s="18" t="s">
        <v>607</v>
      </c>
      <c r="N54" s="18" t="s">
        <v>608</v>
      </c>
      <c r="O54" s="18" t="s">
        <v>758</v>
      </c>
      <c r="P54" t="s">
        <v>597</v>
      </c>
      <c r="Q54" t="s">
        <v>546</v>
      </c>
      <c r="R54" s="21" t="s">
        <v>586</v>
      </c>
      <c r="S54" s="19">
        <v>1</v>
      </c>
      <c r="T54" t="s">
        <v>546</v>
      </c>
      <c r="U54" t="s">
        <v>836</v>
      </c>
    </row>
    <row r="55" spans="1:21" ht="15" x14ac:dyDescent="0.25">
      <c r="A55" s="2">
        <v>334120</v>
      </c>
      <c r="B55" s="14" t="s">
        <v>22</v>
      </c>
      <c r="C55" s="2" t="s">
        <v>92</v>
      </c>
      <c r="D55" s="2"/>
      <c r="E55" s="16">
        <v>4</v>
      </c>
      <c r="F55" s="16">
        <v>1</v>
      </c>
      <c r="G55">
        <v>41</v>
      </c>
      <c r="J55" s="5" t="s">
        <v>587</v>
      </c>
      <c r="K55" t="s">
        <v>588</v>
      </c>
      <c r="L55" s="17" t="s">
        <v>589</v>
      </c>
      <c r="M55" s="18" t="s">
        <v>590</v>
      </c>
      <c r="N55" s="18" t="s">
        <v>591</v>
      </c>
      <c r="O55" s="18" t="s">
        <v>755</v>
      </c>
      <c r="P55" t="s">
        <v>566</v>
      </c>
      <c r="Q55" t="s">
        <v>546</v>
      </c>
      <c r="R55" s="21" t="s">
        <v>586</v>
      </c>
      <c r="S55" s="19">
        <v>1</v>
      </c>
      <c r="T55" t="s">
        <v>546</v>
      </c>
      <c r="U55" t="s">
        <v>837</v>
      </c>
    </row>
    <row r="56" spans="1:21" ht="15" x14ac:dyDescent="0.25">
      <c r="A56" s="2">
        <v>334145</v>
      </c>
      <c r="B56" s="14" t="s">
        <v>22</v>
      </c>
      <c r="C56" s="2" t="s">
        <v>93</v>
      </c>
      <c r="D56" s="2" t="s">
        <v>60</v>
      </c>
      <c r="E56" s="16">
        <v>4</v>
      </c>
      <c r="F56" s="16">
        <v>1</v>
      </c>
      <c r="G56">
        <v>41</v>
      </c>
      <c r="J56" s="5" t="s">
        <v>587</v>
      </c>
      <c r="K56" t="s">
        <v>588</v>
      </c>
      <c r="L56" s="17" t="s">
        <v>589</v>
      </c>
      <c r="M56" s="18" t="s">
        <v>590</v>
      </c>
      <c r="N56" s="18" t="s">
        <v>591</v>
      </c>
      <c r="O56" s="18" t="s">
        <v>755</v>
      </c>
      <c r="P56" t="s">
        <v>566</v>
      </c>
      <c r="Q56" t="s">
        <v>546</v>
      </c>
      <c r="R56" s="21" t="s">
        <v>586</v>
      </c>
      <c r="S56" s="19">
        <v>1</v>
      </c>
      <c r="T56" t="s">
        <v>546</v>
      </c>
      <c r="U56" t="s">
        <v>838</v>
      </c>
    </row>
    <row r="57" spans="1:21" ht="15" x14ac:dyDescent="0.25">
      <c r="A57" s="2">
        <v>334146</v>
      </c>
      <c r="B57" s="14" t="s">
        <v>22</v>
      </c>
      <c r="C57" s="2" t="s">
        <v>94</v>
      </c>
      <c r="D57" s="2" t="s">
        <v>62</v>
      </c>
      <c r="E57" s="16">
        <v>10</v>
      </c>
      <c r="F57" s="16">
        <v>2</v>
      </c>
      <c r="G57">
        <v>101</v>
      </c>
      <c r="J57" s="5" t="s">
        <v>592</v>
      </c>
      <c r="K57" t="s">
        <v>593</v>
      </c>
      <c r="L57" s="17" t="s">
        <v>594</v>
      </c>
      <c r="M57" s="18" t="s">
        <v>595</v>
      </c>
      <c r="N57" s="18" t="s">
        <v>596</v>
      </c>
      <c r="O57" s="18" t="s">
        <v>756</v>
      </c>
      <c r="P57" t="s">
        <v>597</v>
      </c>
      <c r="Q57" t="s">
        <v>546</v>
      </c>
      <c r="R57" s="21" t="s">
        <v>558</v>
      </c>
      <c r="S57" s="19">
        <v>2</v>
      </c>
      <c r="T57" t="s">
        <v>546</v>
      </c>
      <c r="U57" t="s">
        <v>839</v>
      </c>
    </row>
    <row r="58" spans="1:21" ht="15" x14ac:dyDescent="0.25">
      <c r="A58" s="2">
        <v>341101</v>
      </c>
      <c r="B58" s="14" t="s">
        <v>31</v>
      </c>
      <c r="C58" s="2" t="s">
        <v>95</v>
      </c>
      <c r="D58" s="2"/>
      <c r="E58" s="16">
        <v>6</v>
      </c>
      <c r="F58" s="16">
        <v>2</v>
      </c>
      <c r="G58">
        <v>61</v>
      </c>
      <c r="J58" s="5" t="s">
        <v>609</v>
      </c>
      <c r="K58" t="s">
        <v>610</v>
      </c>
      <c r="L58" s="17" t="s">
        <v>611</v>
      </c>
      <c r="M58" s="18" t="s">
        <v>612</v>
      </c>
      <c r="N58" s="18" t="s">
        <v>613</v>
      </c>
      <c r="O58" s="18" t="s">
        <v>759</v>
      </c>
      <c r="P58" t="s">
        <v>614</v>
      </c>
      <c r="Q58" t="s">
        <v>546</v>
      </c>
      <c r="R58" s="21" t="s">
        <v>558</v>
      </c>
      <c r="S58" s="19">
        <v>2</v>
      </c>
      <c r="T58" t="s">
        <v>546</v>
      </c>
      <c r="U58" t="s">
        <v>840</v>
      </c>
    </row>
    <row r="59" spans="1:21" ht="15" x14ac:dyDescent="0.25">
      <c r="A59" s="2">
        <v>344101</v>
      </c>
      <c r="B59" s="14" t="s">
        <v>22</v>
      </c>
      <c r="C59" s="2" t="s">
        <v>96</v>
      </c>
      <c r="D59" s="2"/>
      <c r="E59" s="16">
        <v>6</v>
      </c>
      <c r="F59" s="16">
        <v>2</v>
      </c>
      <c r="G59">
        <v>61</v>
      </c>
      <c r="J59" s="5" t="s">
        <v>615</v>
      </c>
      <c r="K59" t="s">
        <v>616</v>
      </c>
      <c r="L59" s="17" t="s">
        <v>617</v>
      </c>
      <c r="M59" s="18" t="s">
        <v>618</v>
      </c>
      <c r="N59" s="18" t="s">
        <v>619</v>
      </c>
      <c r="O59" s="18" t="s">
        <v>760</v>
      </c>
      <c r="P59" t="s">
        <v>614</v>
      </c>
      <c r="Q59" t="s">
        <v>546</v>
      </c>
      <c r="R59" s="21" t="s">
        <v>558</v>
      </c>
      <c r="S59" s="19">
        <v>2</v>
      </c>
      <c r="T59" t="s">
        <v>546</v>
      </c>
      <c r="U59" t="s">
        <v>841</v>
      </c>
    </row>
    <row r="60" spans="1:21" ht="15" x14ac:dyDescent="0.25">
      <c r="A60" s="2">
        <v>351101</v>
      </c>
      <c r="B60" s="14" t="s">
        <v>31</v>
      </c>
      <c r="C60" s="2" t="s">
        <v>97</v>
      </c>
      <c r="D60" s="2" t="s">
        <v>40</v>
      </c>
      <c r="E60" s="16">
        <v>7</v>
      </c>
      <c r="F60" s="16">
        <v>2</v>
      </c>
      <c r="G60">
        <v>71</v>
      </c>
      <c r="J60" s="5" t="s">
        <v>620</v>
      </c>
      <c r="K60" t="s">
        <v>621</v>
      </c>
      <c r="L60" s="17" t="s">
        <v>622</v>
      </c>
      <c r="M60" s="18" t="s">
        <v>623</v>
      </c>
      <c r="N60" s="18" t="s">
        <v>624</v>
      </c>
      <c r="O60" s="18" t="s">
        <v>761</v>
      </c>
      <c r="P60" t="s">
        <v>580</v>
      </c>
      <c r="Q60" t="s">
        <v>546</v>
      </c>
      <c r="R60" s="21" t="s">
        <v>558</v>
      </c>
      <c r="S60" s="19">
        <v>2</v>
      </c>
      <c r="T60" t="s">
        <v>546</v>
      </c>
      <c r="U60" t="s">
        <v>842</v>
      </c>
    </row>
    <row r="61" spans="1:21" ht="15" x14ac:dyDescent="0.25">
      <c r="A61" s="2">
        <v>351106</v>
      </c>
      <c r="B61" s="14" t="s">
        <v>31</v>
      </c>
      <c r="C61" s="2" t="s">
        <v>98</v>
      </c>
      <c r="D61" s="2" t="s">
        <v>33</v>
      </c>
      <c r="E61" s="16">
        <v>2</v>
      </c>
      <c r="F61" s="16">
        <v>2</v>
      </c>
      <c r="G61">
        <v>21</v>
      </c>
      <c r="J61" s="5" t="s">
        <v>552</v>
      </c>
      <c r="K61" t="s">
        <v>553</v>
      </c>
      <c r="L61" s="17" t="s">
        <v>554</v>
      </c>
      <c r="M61" s="18" t="s">
        <v>555</v>
      </c>
      <c r="N61" s="18" t="s">
        <v>556</v>
      </c>
      <c r="O61" s="18" t="s">
        <v>750</v>
      </c>
      <c r="P61" t="s">
        <v>558</v>
      </c>
      <c r="Q61" t="s">
        <v>546</v>
      </c>
      <c r="R61" s="21" t="s">
        <v>559</v>
      </c>
      <c r="S61" s="19">
        <v>3</v>
      </c>
      <c r="T61" t="s">
        <v>603</v>
      </c>
      <c r="U61" t="s">
        <v>843</v>
      </c>
    </row>
    <row r="62" spans="1:21" ht="15" x14ac:dyDescent="0.25">
      <c r="A62" s="2">
        <v>351107</v>
      </c>
      <c r="B62" s="14" t="s">
        <v>31</v>
      </c>
      <c r="C62" s="2" t="s">
        <v>99</v>
      </c>
      <c r="D62" s="2"/>
      <c r="E62" s="16">
        <v>7</v>
      </c>
      <c r="F62" s="16">
        <v>3</v>
      </c>
      <c r="G62">
        <v>71</v>
      </c>
      <c r="J62" s="5" t="s">
        <v>625</v>
      </c>
      <c r="K62" t="s">
        <v>626</v>
      </c>
      <c r="L62" s="17" t="s">
        <v>627</v>
      </c>
      <c r="M62" s="18" t="s">
        <v>628</v>
      </c>
      <c r="N62" s="18" t="s">
        <v>629</v>
      </c>
      <c r="O62" s="18" t="s">
        <v>762</v>
      </c>
      <c r="P62" t="s">
        <v>580</v>
      </c>
      <c r="Q62" t="s">
        <v>546</v>
      </c>
      <c r="R62" s="21" t="s">
        <v>559</v>
      </c>
      <c r="S62" s="19">
        <v>3</v>
      </c>
      <c r="T62" t="s">
        <v>546</v>
      </c>
      <c r="U62" t="s">
        <v>844</v>
      </c>
    </row>
    <row r="63" spans="1:21" ht="15" x14ac:dyDescent="0.25">
      <c r="A63" s="2">
        <v>351108</v>
      </c>
      <c r="B63" s="14" t="s">
        <v>31</v>
      </c>
      <c r="C63" s="2" t="s">
        <v>100</v>
      </c>
      <c r="D63" s="2" t="s">
        <v>42</v>
      </c>
      <c r="E63" s="16">
        <v>7</v>
      </c>
      <c r="F63" s="16">
        <v>2</v>
      </c>
      <c r="G63">
        <v>71</v>
      </c>
      <c r="J63" s="5" t="s">
        <v>620</v>
      </c>
      <c r="K63" t="s">
        <v>621</v>
      </c>
      <c r="L63" s="17" t="s">
        <v>622</v>
      </c>
      <c r="M63" s="18" t="s">
        <v>623</v>
      </c>
      <c r="N63" s="18" t="s">
        <v>624</v>
      </c>
      <c r="O63" s="18" t="s">
        <v>761</v>
      </c>
      <c r="P63" t="s">
        <v>580</v>
      </c>
      <c r="Q63" t="s">
        <v>546</v>
      </c>
      <c r="R63" s="21" t="s">
        <v>558</v>
      </c>
      <c r="S63" s="19">
        <v>2</v>
      </c>
      <c r="T63" t="s">
        <v>546</v>
      </c>
      <c r="U63" t="s">
        <v>845</v>
      </c>
    </row>
    <row r="64" spans="1:21" ht="15" x14ac:dyDescent="0.25">
      <c r="A64" s="2">
        <v>351203</v>
      </c>
      <c r="B64" s="14" t="s">
        <v>31</v>
      </c>
      <c r="C64" s="2" t="s">
        <v>101</v>
      </c>
      <c r="D64" s="2"/>
      <c r="E64" s="16">
        <v>7</v>
      </c>
      <c r="F64" s="16">
        <v>2</v>
      </c>
      <c r="G64">
        <v>73</v>
      </c>
      <c r="J64" s="5" t="s">
        <v>620</v>
      </c>
      <c r="K64" t="s">
        <v>621</v>
      </c>
      <c r="L64" s="17" t="s">
        <v>622</v>
      </c>
      <c r="M64" s="18" t="s">
        <v>623</v>
      </c>
      <c r="N64" s="18" t="s">
        <v>624</v>
      </c>
      <c r="O64" s="18" t="s">
        <v>761</v>
      </c>
      <c r="P64" t="s">
        <v>580</v>
      </c>
      <c r="Q64" t="s">
        <v>546</v>
      </c>
      <c r="R64" s="21" t="s">
        <v>558</v>
      </c>
      <c r="S64" s="19">
        <v>2</v>
      </c>
      <c r="T64" t="s">
        <v>546</v>
      </c>
      <c r="U64" t="s">
        <v>846</v>
      </c>
    </row>
    <row r="65" spans="1:21" ht="15" x14ac:dyDescent="0.25">
      <c r="A65" s="2">
        <v>351204</v>
      </c>
      <c r="B65" s="14" t="s">
        <v>31</v>
      </c>
      <c r="C65" s="2" t="s">
        <v>102</v>
      </c>
      <c r="D65" s="2"/>
      <c r="E65" s="16">
        <v>7</v>
      </c>
      <c r="F65" s="16">
        <v>2</v>
      </c>
      <c r="G65">
        <v>73</v>
      </c>
      <c r="J65" s="5" t="s">
        <v>630</v>
      </c>
      <c r="K65" t="s">
        <v>631</v>
      </c>
      <c r="L65" s="17" t="s">
        <v>632</v>
      </c>
      <c r="M65" s="18" t="s">
        <v>633</v>
      </c>
      <c r="N65" s="18" t="s">
        <v>634</v>
      </c>
      <c r="O65" s="18" t="s">
        <v>763</v>
      </c>
      <c r="P65" t="s">
        <v>597</v>
      </c>
      <c r="Q65" t="s">
        <v>574</v>
      </c>
      <c r="R65" s="21" t="s">
        <v>558</v>
      </c>
      <c r="S65" s="19">
        <v>2</v>
      </c>
      <c r="T65" t="s">
        <v>546</v>
      </c>
      <c r="U65" t="s">
        <v>847</v>
      </c>
    </row>
    <row r="66" spans="1:21" ht="15" x14ac:dyDescent="0.25">
      <c r="A66" s="2">
        <v>351301</v>
      </c>
      <c r="B66" s="14" t="s">
        <v>31</v>
      </c>
      <c r="C66" s="2" t="s">
        <v>103</v>
      </c>
      <c r="D66" s="2"/>
      <c r="E66" s="16">
        <v>7</v>
      </c>
      <c r="F66" s="16">
        <v>2</v>
      </c>
      <c r="G66">
        <v>71</v>
      </c>
      <c r="J66" s="5" t="s">
        <v>620</v>
      </c>
      <c r="K66" t="s">
        <v>621</v>
      </c>
      <c r="L66" s="17" t="s">
        <v>622</v>
      </c>
      <c r="M66" s="18" t="s">
        <v>623</v>
      </c>
      <c r="N66" s="18" t="s">
        <v>624</v>
      </c>
      <c r="O66" s="18" t="s">
        <v>761</v>
      </c>
      <c r="P66" t="s">
        <v>580</v>
      </c>
      <c r="Q66" t="s">
        <v>546</v>
      </c>
      <c r="R66" s="21" t="s">
        <v>558</v>
      </c>
      <c r="S66" s="19">
        <v>2</v>
      </c>
      <c r="T66" t="s">
        <v>546</v>
      </c>
      <c r="U66" t="s">
        <v>848</v>
      </c>
    </row>
    <row r="67" spans="1:21" ht="15" x14ac:dyDescent="0.25">
      <c r="A67" s="2">
        <v>351307</v>
      </c>
      <c r="B67" s="14" t="s">
        <v>31</v>
      </c>
      <c r="C67" s="2" t="s">
        <v>104</v>
      </c>
      <c r="D67" s="2"/>
      <c r="E67" s="16">
        <v>7</v>
      </c>
      <c r="F67" s="16">
        <v>4</v>
      </c>
      <c r="G67">
        <v>71</v>
      </c>
      <c r="J67" s="5" t="s">
        <v>119</v>
      </c>
      <c r="K67" t="s">
        <v>635</v>
      </c>
      <c r="L67" s="17" t="s">
        <v>636</v>
      </c>
      <c r="M67" s="18" t="s">
        <v>637</v>
      </c>
      <c r="N67" s="18" t="s">
        <v>638</v>
      </c>
      <c r="O67" s="18" t="s">
        <v>764</v>
      </c>
      <c r="P67" t="s">
        <v>580</v>
      </c>
      <c r="Q67" t="s">
        <v>546</v>
      </c>
      <c r="R67" s="21" t="s">
        <v>566</v>
      </c>
      <c r="S67" s="19">
        <v>4</v>
      </c>
      <c r="T67" t="s">
        <v>546</v>
      </c>
      <c r="U67" t="s">
        <v>849</v>
      </c>
    </row>
    <row r="68" spans="1:21" ht="15" x14ac:dyDescent="0.25">
      <c r="A68" s="2">
        <v>351407</v>
      </c>
      <c r="B68" s="14" t="s">
        <v>31</v>
      </c>
      <c r="C68" s="2" t="s">
        <v>105</v>
      </c>
      <c r="D68" s="2" t="s">
        <v>35</v>
      </c>
      <c r="E68" s="16">
        <v>7</v>
      </c>
      <c r="F68" s="16">
        <v>2</v>
      </c>
      <c r="G68">
        <v>71</v>
      </c>
      <c r="J68" s="5" t="s">
        <v>620</v>
      </c>
      <c r="K68" t="s">
        <v>621</v>
      </c>
      <c r="L68" s="17" t="s">
        <v>622</v>
      </c>
      <c r="M68" s="18" t="s">
        <v>623</v>
      </c>
      <c r="N68" s="18" t="s">
        <v>624</v>
      </c>
      <c r="O68" s="18" t="s">
        <v>761</v>
      </c>
      <c r="P68" t="s">
        <v>580</v>
      </c>
      <c r="Q68" t="s">
        <v>546</v>
      </c>
      <c r="R68" s="21" t="s">
        <v>558</v>
      </c>
      <c r="S68" s="19">
        <v>2</v>
      </c>
      <c r="T68" t="s">
        <v>546</v>
      </c>
      <c r="U68" t="s">
        <v>850</v>
      </c>
    </row>
    <row r="69" spans="1:21" ht="15" x14ac:dyDescent="0.25">
      <c r="A69" s="2">
        <v>351407</v>
      </c>
      <c r="B69" s="14" t="s">
        <v>31</v>
      </c>
      <c r="C69" s="2" t="s">
        <v>106</v>
      </c>
      <c r="D69" s="2" t="s">
        <v>33</v>
      </c>
      <c r="E69" s="16">
        <v>7</v>
      </c>
      <c r="F69" s="16">
        <v>2</v>
      </c>
      <c r="G69">
        <v>71</v>
      </c>
      <c r="J69" s="5" t="s">
        <v>620</v>
      </c>
      <c r="K69" t="s">
        <v>621</v>
      </c>
      <c r="L69" s="17" t="s">
        <v>622</v>
      </c>
      <c r="M69" s="18" t="s">
        <v>623</v>
      </c>
      <c r="N69" s="18" t="s">
        <v>624</v>
      </c>
      <c r="O69" s="18" t="s">
        <v>761</v>
      </c>
      <c r="P69" t="s">
        <v>580</v>
      </c>
      <c r="Q69" t="s">
        <v>546</v>
      </c>
      <c r="R69" s="21" t="s">
        <v>558</v>
      </c>
      <c r="S69" s="19">
        <v>2</v>
      </c>
      <c r="T69" t="s">
        <v>546</v>
      </c>
      <c r="U69" t="s">
        <v>850</v>
      </c>
    </row>
    <row r="70" spans="1:21" ht="15" x14ac:dyDescent="0.25">
      <c r="A70" s="2">
        <v>351502</v>
      </c>
      <c r="B70" s="14" t="s">
        <v>31</v>
      </c>
      <c r="C70" s="2" t="s">
        <v>107</v>
      </c>
      <c r="D70" s="2"/>
      <c r="E70" s="16">
        <v>6</v>
      </c>
      <c r="F70" s="16">
        <v>2</v>
      </c>
      <c r="G70">
        <v>61</v>
      </c>
      <c r="J70" s="5" t="s">
        <v>609</v>
      </c>
      <c r="K70" t="s">
        <v>610</v>
      </c>
      <c r="L70" s="17" t="s">
        <v>611</v>
      </c>
      <c r="M70" s="18" t="s">
        <v>612</v>
      </c>
      <c r="N70" s="18" t="s">
        <v>613</v>
      </c>
      <c r="O70" s="18" t="s">
        <v>759</v>
      </c>
      <c r="P70" t="s">
        <v>614</v>
      </c>
      <c r="Q70" t="s">
        <v>546</v>
      </c>
      <c r="R70" s="21" t="s">
        <v>558</v>
      </c>
      <c r="S70" s="19">
        <v>2</v>
      </c>
      <c r="T70" t="s">
        <v>546</v>
      </c>
      <c r="U70" t="s">
        <v>851</v>
      </c>
    </row>
    <row r="71" spans="1:21" ht="15" x14ac:dyDescent="0.25">
      <c r="A71" s="2">
        <v>351603</v>
      </c>
      <c r="B71" s="14" t="s">
        <v>31</v>
      </c>
      <c r="C71" s="2" t="s">
        <v>108</v>
      </c>
      <c r="D71" s="2"/>
      <c r="E71" s="16">
        <v>7</v>
      </c>
      <c r="F71" s="16">
        <v>2</v>
      </c>
      <c r="G71">
        <v>71</v>
      </c>
      <c r="J71" s="5" t="s">
        <v>620</v>
      </c>
      <c r="K71" t="s">
        <v>621</v>
      </c>
      <c r="L71" s="17" t="s">
        <v>622</v>
      </c>
      <c r="M71" s="18" t="s">
        <v>623</v>
      </c>
      <c r="N71" s="18" t="s">
        <v>624</v>
      </c>
      <c r="O71" s="18" t="s">
        <v>761</v>
      </c>
      <c r="P71" t="s">
        <v>580</v>
      </c>
      <c r="Q71" t="s">
        <v>546</v>
      </c>
      <c r="R71" s="21" t="s">
        <v>558</v>
      </c>
      <c r="S71" s="19">
        <v>2</v>
      </c>
      <c r="T71" t="s">
        <v>546</v>
      </c>
      <c r="U71" t="s">
        <v>852</v>
      </c>
    </row>
    <row r="72" spans="1:21" ht="15" x14ac:dyDescent="0.25">
      <c r="A72" s="2">
        <v>351605</v>
      </c>
      <c r="B72" s="14" t="s">
        <v>31</v>
      </c>
      <c r="C72" s="2" t="s">
        <v>109</v>
      </c>
      <c r="D72" s="2"/>
      <c r="E72" s="16">
        <v>7</v>
      </c>
      <c r="F72" s="16">
        <v>2</v>
      </c>
      <c r="G72">
        <v>72</v>
      </c>
      <c r="J72" s="5" t="s">
        <v>620</v>
      </c>
      <c r="K72" t="s">
        <v>621</v>
      </c>
      <c r="L72" s="17" t="s">
        <v>622</v>
      </c>
      <c r="M72" s="18" t="s">
        <v>623</v>
      </c>
      <c r="N72" s="18" t="s">
        <v>624</v>
      </c>
      <c r="O72" s="18" t="s">
        <v>761</v>
      </c>
      <c r="P72" t="s">
        <v>580</v>
      </c>
      <c r="Q72" t="s">
        <v>546</v>
      </c>
      <c r="R72" s="21" t="s">
        <v>558</v>
      </c>
      <c r="S72" s="19">
        <v>2</v>
      </c>
      <c r="T72" t="s">
        <v>546</v>
      </c>
      <c r="U72" t="s">
        <v>853</v>
      </c>
    </row>
    <row r="73" spans="1:21" ht="15" x14ac:dyDescent="0.25">
      <c r="A73" s="2">
        <v>351701</v>
      </c>
      <c r="B73" s="14" t="s">
        <v>31</v>
      </c>
      <c r="C73" s="2" t="s">
        <v>110</v>
      </c>
      <c r="D73" s="2" t="s">
        <v>33</v>
      </c>
      <c r="E73" s="16">
        <v>7</v>
      </c>
      <c r="F73" s="16">
        <v>2</v>
      </c>
      <c r="G73">
        <v>72</v>
      </c>
      <c r="J73" s="5" t="s">
        <v>620</v>
      </c>
      <c r="K73" t="s">
        <v>621</v>
      </c>
      <c r="L73" s="17" t="s">
        <v>622</v>
      </c>
      <c r="M73" s="18" t="s">
        <v>623</v>
      </c>
      <c r="N73" s="18" t="s">
        <v>624</v>
      </c>
      <c r="O73" s="18" t="s">
        <v>761</v>
      </c>
      <c r="P73" t="s">
        <v>580</v>
      </c>
      <c r="Q73" t="s">
        <v>546</v>
      </c>
      <c r="R73" s="21" t="s">
        <v>558</v>
      </c>
      <c r="S73" s="19">
        <v>2</v>
      </c>
      <c r="T73" t="s">
        <v>546</v>
      </c>
      <c r="U73" t="s">
        <v>854</v>
      </c>
    </row>
    <row r="74" spans="1:21" ht="15" x14ac:dyDescent="0.25">
      <c r="A74" s="2">
        <v>351703</v>
      </c>
      <c r="B74" s="14" t="s">
        <v>31</v>
      </c>
      <c r="C74" s="2" t="s">
        <v>111</v>
      </c>
      <c r="D74" s="2" t="s">
        <v>33</v>
      </c>
      <c r="E74" s="16">
        <v>7</v>
      </c>
      <c r="F74" s="16">
        <v>2</v>
      </c>
      <c r="G74">
        <v>72</v>
      </c>
      <c r="J74" s="5" t="s">
        <v>620</v>
      </c>
      <c r="K74" t="s">
        <v>621</v>
      </c>
      <c r="L74" s="17" t="s">
        <v>622</v>
      </c>
      <c r="M74" s="18" t="s">
        <v>623</v>
      </c>
      <c r="N74" s="18" t="s">
        <v>624</v>
      </c>
      <c r="O74" s="18" t="s">
        <v>761</v>
      </c>
      <c r="P74" t="s">
        <v>580</v>
      </c>
      <c r="Q74" t="s">
        <v>546</v>
      </c>
      <c r="R74" s="21" t="s">
        <v>558</v>
      </c>
      <c r="S74" s="19">
        <v>2</v>
      </c>
      <c r="T74" t="s">
        <v>546</v>
      </c>
      <c r="U74" t="s">
        <v>855</v>
      </c>
    </row>
    <row r="75" spans="1:21" ht="15" x14ac:dyDescent="0.25">
      <c r="A75" s="2">
        <v>351703</v>
      </c>
      <c r="B75" s="14" t="s">
        <v>31</v>
      </c>
      <c r="C75" s="2" t="s">
        <v>112</v>
      </c>
      <c r="D75" s="2" t="s">
        <v>35</v>
      </c>
      <c r="E75" s="16">
        <v>7</v>
      </c>
      <c r="F75" s="16">
        <v>2</v>
      </c>
      <c r="G75">
        <v>72</v>
      </c>
      <c r="J75" s="5" t="s">
        <v>620</v>
      </c>
      <c r="K75" t="s">
        <v>621</v>
      </c>
      <c r="L75" s="17" t="s">
        <v>622</v>
      </c>
      <c r="M75" s="18" t="s">
        <v>623</v>
      </c>
      <c r="N75" s="18" t="s">
        <v>624</v>
      </c>
      <c r="O75" s="18" t="s">
        <v>761</v>
      </c>
      <c r="P75" t="s">
        <v>580</v>
      </c>
      <c r="Q75" t="s">
        <v>546</v>
      </c>
      <c r="R75" s="21" t="s">
        <v>558</v>
      </c>
      <c r="S75" s="19">
        <v>2</v>
      </c>
      <c r="T75" t="s">
        <v>546</v>
      </c>
      <c r="U75" t="s">
        <v>855</v>
      </c>
    </row>
    <row r="76" spans="1:21" ht="15" x14ac:dyDescent="0.25">
      <c r="A76" s="2">
        <v>351704</v>
      </c>
      <c r="B76" s="14" t="s">
        <v>31</v>
      </c>
      <c r="C76" s="2" t="s">
        <v>113</v>
      </c>
      <c r="D76" s="2" t="s">
        <v>33</v>
      </c>
      <c r="E76" s="16">
        <v>2</v>
      </c>
      <c r="F76" s="16">
        <v>2</v>
      </c>
      <c r="G76">
        <v>21</v>
      </c>
      <c r="J76" s="5" t="s">
        <v>552</v>
      </c>
      <c r="K76" t="s">
        <v>553</v>
      </c>
      <c r="L76" s="17" t="s">
        <v>554</v>
      </c>
      <c r="M76" s="18" t="s">
        <v>555</v>
      </c>
      <c r="N76" s="18" t="s">
        <v>556</v>
      </c>
      <c r="O76" s="18" t="s">
        <v>750</v>
      </c>
      <c r="P76" t="s">
        <v>558</v>
      </c>
      <c r="Q76" t="s">
        <v>546</v>
      </c>
      <c r="R76" s="21" t="s">
        <v>559</v>
      </c>
      <c r="S76" s="19">
        <v>3</v>
      </c>
      <c r="T76" t="s">
        <v>603</v>
      </c>
      <c r="U76" t="s">
        <v>856</v>
      </c>
    </row>
    <row r="77" spans="1:21" ht="15" x14ac:dyDescent="0.25">
      <c r="A77" s="2">
        <v>351741</v>
      </c>
      <c r="B77" s="14" t="s">
        <v>31</v>
      </c>
      <c r="C77" s="2" t="s">
        <v>114</v>
      </c>
      <c r="D77" s="2" t="s">
        <v>35</v>
      </c>
      <c r="E77" s="16">
        <v>7</v>
      </c>
      <c r="F77" s="16">
        <v>2</v>
      </c>
      <c r="G77">
        <v>72</v>
      </c>
      <c r="J77" s="5" t="s">
        <v>620</v>
      </c>
      <c r="K77" t="s">
        <v>621</v>
      </c>
      <c r="L77" s="17" t="s">
        <v>622</v>
      </c>
      <c r="M77" s="18" t="s">
        <v>623</v>
      </c>
      <c r="N77" s="18" t="s">
        <v>624</v>
      </c>
      <c r="O77" s="18" t="s">
        <v>761</v>
      </c>
      <c r="P77" t="s">
        <v>580</v>
      </c>
      <c r="Q77" t="s">
        <v>546</v>
      </c>
      <c r="R77" s="21" t="s">
        <v>558</v>
      </c>
      <c r="S77" s="19">
        <v>2</v>
      </c>
      <c r="T77" t="s">
        <v>546</v>
      </c>
      <c r="U77" t="s">
        <v>857</v>
      </c>
    </row>
    <row r="78" spans="1:21" ht="15" x14ac:dyDescent="0.25">
      <c r="A78" s="2">
        <v>351805</v>
      </c>
      <c r="B78" s="14" t="s">
        <v>31</v>
      </c>
      <c r="C78" s="2" t="s">
        <v>115</v>
      </c>
      <c r="D78" s="2"/>
      <c r="E78" s="16">
        <v>7</v>
      </c>
      <c r="F78" s="16">
        <v>2</v>
      </c>
      <c r="G78">
        <v>73</v>
      </c>
      <c r="J78" s="5" t="s">
        <v>620</v>
      </c>
      <c r="K78" t="s">
        <v>621</v>
      </c>
      <c r="L78" s="17" t="s">
        <v>622</v>
      </c>
      <c r="M78" s="18" t="s">
        <v>623</v>
      </c>
      <c r="N78" s="18" t="s">
        <v>624</v>
      </c>
      <c r="O78" s="18" t="s">
        <v>761</v>
      </c>
      <c r="P78" t="s">
        <v>580</v>
      </c>
      <c r="Q78" t="s">
        <v>546</v>
      </c>
      <c r="R78" s="21" t="s">
        <v>558</v>
      </c>
      <c r="S78" s="19">
        <v>2</v>
      </c>
      <c r="T78" t="s">
        <v>546</v>
      </c>
      <c r="U78" t="s">
        <v>858</v>
      </c>
    </row>
    <row r="79" spans="1:21" ht="15" x14ac:dyDescent="0.25">
      <c r="A79" s="2">
        <v>352101</v>
      </c>
      <c r="B79" s="14" t="s">
        <v>31</v>
      </c>
      <c r="C79" s="2" t="s">
        <v>116</v>
      </c>
      <c r="D79" s="2"/>
      <c r="E79" s="16">
        <v>7</v>
      </c>
      <c r="F79" s="16">
        <v>2</v>
      </c>
      <c r="G79">
        <v>72</v>
      </c>
      <c r="J79" s="5" t="s">
        <v>620</v>
      </c>
      <c r="K79" t="s">
        <v>621</v>
      </c>
      <c r="L79" s="17" t="s">
        <v>622</v>
      </c>
      <c r="M79" s="18" t="s">
        <v>623</v>
      </c>
      <c r="N79" s="18" t="s">
        <v>624</v>
      </c>
      <c r="O79" s="18" t="s">
        <v>761</v>
      </c>
      <c r="P79" t="s">
        <v>580</v>
      </c>
      <c r="Q79" t="s">
        <v>546</v>
      </c>
      <c r="R79" s="21" t="s">
        <v>558</v>
      </c>
      <c r="S79" s="19">
        <v>2</v>
      </c>
      <c r="T79" t="s">
        <v>546</v>
      </c>
      <c r="U79" t="s">
        <v>1237</v>
      </c>
    </row>
    <row r="80" spans="1:21" ht="15" x14ac:dyDescent="0.25">
      <c r="A80" s="2">
        <v>352101</v>
      </c>
      <c r="B80" s="14" t="s">
        <v>31</v>
      </c>
      <c r="C80" s="2" t="s">
        <v>117</v>
      </c>
      <c r="D80" s="2"/>
      <c r="E80" s="16">
        <v>7</v>
      </c>
      <c r="F80" s="16">
        <v>4</v>
      </c>
      <c r="G80">
        <v>72</v>
      </c>
      <c r="H80" t="s">
        <v>747</v>
      </c>
      <c r="I80" t="s">
        <v>118</v>
      </c>
      <c r="J80" s="5" t="s">
        <v>119</v>
      </c>
      <c r="K80" t="s">
        <v>635</v>
      </c>
      <c r="L80" s="17" t="s">
        <v>636</v>
      </c>
      <c r="M80" s="18" t="s">
        <v>637</v>
      </c>
      <c r="N80" s="18" t="s">
        <v>638</v>
      </c>
      <c r="O80" s="18" t="s">
        <v>764</v>
      </c>
      <c r="P80" t="s">
        <v>580</v>
      </c>
      <c r="Q80" t="s">
        <v>546</v>
      </c>
      <c r="R80" s="21" t="s">
        <v>566</v>
      </c>
      <c r="S80" s="19">
        <v>4</v>
      </c>
      <c r="T80" t="s">
        <v>546</v>
      </c>
      <c r="U80" t="s">
        <v>1236</v>
      </c>
    </row>
    <row r="81" spans="1:21" ht="15" x14ac:dyDescent="0.25">
      <c r="A81" s="2">
        <v>352201</v>
      </c>
      <c r="B81" s="14" t="s">
        <v>31</v>
      </c>
      <c r="C81" s="2" t="s">
        <v>120</v>
      </c>
      <c r="D81" s="2"/>
      <c r="E81" s="16">
        <v>7</v>
      </c>
      <c r="F81" s="16">
        <v>2</v>
      </c>
      <c r="G81">
        <v>73</v>
      </c>
      <c r="J81" s="5" t="s">
        <v>620</v>
      </c>
      <c r="K81" t="s">
        <v>621</v>
      </c>
      <c r="L81" s="17" t="s">
        <v>622</v>
      </c>
      <c r="M81" s="18" t="s">
        <v>623</v>
      </c>
      <c r="N81" s="18" t="s">
        <v>624</v>
      </c>
      <c r="O81" s="18" t="s">
        <v>761</v>
      </c>
      <c r="P81" t="s">
        <v>580</v>
      </c>
      <c r="Q81" t="s">
        <v>546</v>
      </c>
      <c r="R81" s="21" t="s">
        <v>558</v>
      </c>
      <c r="S81" s="19">
        <v>2</v>
      </c>
      <c r="T81" t="s">
        <v>546</v>
      </c>
      <c r="U81" t="s">
        <v>1235</v>
      </c>
    </row>
    <row r="82" spans="1:21" ht="15" x14ac:dyDescent="0.25">
      <c r="A82" s="2">
        <v>352201</v>
      </c>
      <c r="B82" s="14" t="s">
        <v>31</v>
      </c>
      <c r="C82" s="2" t="s">
        <v>121</v>
      </c>
      <c r="D82" s="2"/>
      <c r="E82" s="16">
        <v>7</v>
      </c>
      <c r="F82" s="16">
        <v>4</v>
      </c>
      <c r="G82">
        <v>73</v>
      </c>
      <c r="H82" t="s">
        <v>745</v>
      </c>
      <c r="I82" t="s">
        <v>122</v>
      </c>
      <c r="J82" s="5" t="s">
        <v>119</v>
      </c>
      <c r="K82" t="s">
        <v>635</v>
      </c>
      <c r="L82" s="17" t="s">
        <v>636</v>
      </c>
      <c r="M82" s="18" t="s">
        <v>637</v>
      </c>
      <c r="N82" s="18" t="s">
        <v>638</v>
      </c>
      <c r="O82" s="18" t="s">
        <v>764</v>
      </c>
      <c r="P82" t="s">
        <v>580</v>
      </c>
      <c r="Q82" t="s">
        <v>546</v>
      </c>
      <c r="R82" s="21" t="s">
        <v>566</v>
      </c>
      <c r="S82" s="19">
        <v>4</v>
      </c>
      <c r="T82" t="s">
        <v>546</v>
      </c>
      <c r="U82" t="s">
        <v>1234</v>
      </c>
    </row>
    <row r="83" spans="1:21" ht="15" x14ac:dyDescent="0.25">
      <c r="A83" s="2">
        <v>352301</v>
      </c>
      <c r="B83" s="14" t="s">
        <v>31</v>
      </c>
      <c r="C83" s="2" t="s">
        <v>123</v>
      </c>
      <c r="D83" s="2"/>
      <c r="E83" s="16">
        <v>7</v>
      </c>
      <c r="F83" s="16">
        <v>3</v>
      </c>
      <c r="G83">
        <v>73</v>
      </c>
      <c r="J83" s="5" t="s">
        <v>625</v>
      </c>
      <c r="K83" t="s">
        <v>626</v>
      </c>
      <c r="L83" s="17" t="s">
        <v>627</v>
      </c>
      <c r="M83" s="18" t="s">
        <v>628</v>
      </c>
      <c r="N83" s="18" t="s">
        <v>629</v>
      </c>
      <c r="O83" s="18" t="s">
        <v>762</v>
      </c>
      <c r="P83" t="s">
        <v>580</v>
      </c>
      <c r="Q83" t="s">
        <v>546</v>
      </c>
      <c r="R83" s="21" t="s">
        <v>559</v>
      </c>
      <c r="S83" s="19">
        <v>3</v>
      </c>
      <c r="T83" t="s">
        <v>546</v>
      </c>
      <c r="U83" t="s">
        <v>859</v>
      </c>
    </row>
    <row r="84" spans="1:21" ht="15" x14ac:dyDescent="0.25">
      <c r="A84" s="2">
        <v>352401</v>
      </c>
      <c r="B84" s="14" t="s">
        <v>31</v>
      </c>
      <c r="C84" s="2" t="s">
        <v>124</v>
      </c>
      <c r="D84" s="2" t="s">
        <v>33</v>
      </c>
      <c r="E84" s="16">
        <v>7</v>
      </c>
      <c r="F84" s="16">
        <v>2</v>
      </c>
      <c r="G84">
        <v>72</v>
      </c>
      <c r="J84" s="5" t="s">
        <v>620</v>
      </c>
      <c r="K84" t="s">
        <v>621</v>
      </c>
      <c r="L84" s="17" t="s">
        <v>622</v>
      </c>
      <c r="M84" s="18" t="s">
        <v>623</v>
      </c>
      <c r="N84" s="18" t="s">
        <v>624</v>
      </c>
      <c r="O84" s="18" t="s">
        <v>761</v>
      </c>
      <c r="P84" t="s">
        <v>580</v>
      </c>
      <c r="Q84" t="s">
        <v>546</v>
      </c>
      <c r="R84" s="21" t="s">
        <v>558</v>
      </c>
      <c r="S84" s="19">
        <v>2</v>
      </c>
      <c r="T84" t="s">
        <v>546</v>
      </c>
      <c r="U84" t="s">
        <v>860</v>
      </c>
    </row>
    <row r="85" spans="1:21" ht="15" x14ac:dyDescent="0.25">
      <c r="A85" s="2">
        <v>352441</v>
      </c>
      <c r="B85" s="14" t="s">
        <v>31</v>
      </c>
      <c r="C85" s="2" t="s">
        <v>125</v>
      </c>
      <c r="D85" s="2" t="s">
        <v>35</v>
      </c>
      <c r="E85" s="16">
        <v>7</v>
      </c>
      <c r="F85" s="16">
        <v>2</v>
      </c>
      <c r="G85">
        <v>72</v>
      </c>
      <c r="J85" s="5" t="s">
        <v>620</v>
      </c>
      <c r="K85" t="s">
        <v>621</v>
      </c>
      <c r="L85" s="17" t="s">
        <v>622</v>
      </c>
      <c r="M85" s="18" t="s">
        <v>623</v>
      </c>
      <c r="N85" s="18" t="s">
        <v>624</v>
      </c>
      <c r="O85" s="18" t="s">
        <v>761</v>
      </c>
      <c r="P85" t="s">
        <v>580</v>
      </c>
      <c r="Q85" t="s">
        <v>546</v>
      </c>
      <c r="R85" s="21" t="s">
        <v>558</v>
      </c>
      <c r="S85" s="19">
        <v>2</v>
      </c>
      <c r="T85" t="s">
        <v>546</v>
      </c>
      <c r="U85" t="s">
        <v>861</v>
      </c>
    </row>
    <row r="86" spans="1:21" ht="15" x14ac:dyDescent="0.25">
      <c r="A86" s="2">
        <v>352503</v>
      </c>
      <c r="B86" s="14" t="s">
        <v>31</v>
      </c>
      <c r="C86" s="2" t="s">
        <v>126</v>
      </c>
      <c r="D86" s="2" t="s">
        <v>40</v>
      </c>
      <c r="E86" s="16">
        <v>2</v>
      </c>
      <c r="F86" s="16">
        <v>2</v>
      </c>
      <c r="G86">
        <v>21</v>
      </c>
      <c r="J86" s="5" t="s">
        <v>552</v>
      </c>
      <c r="K86" t="s">
        <v>553</v>
      </c>
      <c r="L86" s="17" t="s">
        <v>554</v>
      </c>
      <c r="M86" s="18" t="s">
        <v>555</v>
      </c>
      <c r="N86" s="18" t="s">
        <v>556</v>
      </c>
      <c r="O86" s="18" t="s">
        <v>750</v>
      </c>
      <c r="P86" t="s">
        <v>558</v>
      </c>
      <c r="Q86" t="s">
        <v>546</v>
      </c>
      <c r="R86" s="21" t="s">
        <v>559</v>
      </c>
      <c r="S86" s="19">
        <v>3</v>
      </c>
      <c r="T86" t="s">
        <v>603</v>
      </c>
      <c r="U86" t="s">
        <v>862</v>
      </c>
    </row>
    <row r="87" spans="1:21" ht="15" x14ac:dyDescent="0.25">
      <c r="A87" s="2">
        <v>352902</v>
      </c>
      <c r="B87" s="14" t="s">
        <v>31</v>
      </c>
      <c r="C87" s="2" t="s">
        <v>127</v>
      </c>
      <c r="D87" s="2" t="s">
        <v>33</v>
      </c>
      <c r="E87" s="16">
        <v>7</v>
      </c>
      <c r="F87" s="16">
        <v>2</v>
      </c>
      <c r="G87">
        <v>72</v>
      </c>
      <c r="J87" s="5" t="s">
        <v>620</v>
      </c>
      <c r="K87" t="s">
        <v>621</v>
      </c>
      <c r="L87" s="17" t="s">
        <v>622</v>
      </c>
      <c r="M87" s="18" t="s">
        <v>623</v>
      </c>
      <c r="N87" s="18" t="s">
        <v>624</v>
      </c>
      <c r="O87" s="18" t="s">
        <v>761</v>
      </c>
      <c r="P87" t="s">
        <v>580</v>
      </c>
      <c r="Q87" t="s">
        <v>546</v>
      </c>
      <c r="R87" s="21" t="s">
        <v>558</v>
      </c>
      <c r="S87" s="19">
        <v>2</v>
      </c>
      <c r="T87" t="s">
        <v>546</v>
      </c>
      <c r="U87" t="s">
        <v>863</v>
      </c>
    </row>
    <row r="88" spans="1:21" ht="15" x14ac:dyDescent="0.25">
      <c r="A88" s="2">
        <v>352903</v>
      </c>
      <c r="B88" s="14" t="s">
        <v>31</v>
      </c>
      <c r="C88" s="2" t="s">
        <v>128</v>
      </c>
      <c r="D88" s="2"/>
      <c r="E88" s="16">
        <v>7</v>
      </c>
      <c r="F88" s="16">
        <v>2</v>
      </c>
      <c r="G88">
        <v>73</v>
      </c>
      <c r="J88" s="5" t="s">
        <v>620</v>
      </c>
      <c r="K88" t="s">
        <v>621</v>
      </c>
      <c r="L88" s="17" t="s">
        <v>622</v>
      </c>
      <c r="M88" s="18" t="s">
        <v>623</v>
      </c>
      <c r="N88" s="18" t="s">
        <v>624</v>
      </c>
      <c r="O88" s="18" t="s">
        <v>761</v>
      </c>
      <c r="P88" t="s">
        <v>580</v>
      </c>
      <c r="Q88" t="s">
        <v>546</v>
      </c>
      <c r="R88" s="21" t="s">
        <v>558</v>
      </c>
      <c r="S88" s="19">
        <v>2</v>
      </c>
      <c r="T88" t="s">
        <v>546</v>
      </c>
      <c r="U88" t="s">
        <v>864</v>
      </c>
    </row>
    <row r="89" spans="1:21" ht="15" x14ac:dyDescent="0.25">
      <c r="A89" s="2">
        <v>354101</v>
      </c>
      <c r="B89" s="14" t="s">
        <v>22</v>
      </c>
      <c r="C89" s="2" t="s">
        <v>129</v>
      </c>
      <c r="D89" s="2" t="s">
        <v>67</v>
      </c>
      <c r="E89" s="16">
        <v>7</v>
      </c>
      <c r="F89" s="16">
        <v>2</v>
      </c>
      <c r="G89">
        <v>71</v>
      </c>
      <c r="J89" s="5" t="s">
        <v>25</v>
      </c>
      <c r="K89" t="s">
        <v>542</v>
      </c>
      <c r="L89" s="17" t="s">
        <v>543</v>
      </c>
      <c r="M89" s="18" t="s">
        <v>544</v>
      </c>
      <c r="N89" s="18" t="s">
        <v>545</v>
      </c>
      <c r="O89" s="18" t="s">
        <v>753</v>
      </c>
      <c r="P89" t="s">
        <v>580</v>
      </c>
      <c r="Q89" t="s">
        <v>546</v>
      </c>
      <c r="R89" s="21" t="s">
        <v>558</v>
      </c>
      <c r="S89" s="19">
        <v>2</v>
      </c>
      <c r="T89" t="s">
        <v>546</v>
      </c>
      <c r="U89" t="s">
        <v>865</v>
      </c>
    </row>
    <row r="90" spans="1:21" ht="15" x14ac:dyDescent="0.25">
      <c r="A90" s="2">
        <v>354102</v>
      </c>
      <c r="B90" s="14" t="s">
        <v>22</v>
      </c>
      <c r="C90" s="2" t="s">
        <v>130</v>
      </c>
      <c r="D90" s="2" t="s">
        <v>60</v>
      </c>
      <c r="E90" s="16">
        <v>7</v>
      </c>
      <c r="F90" s="16">
        <v>2</v>
      </c>
      <c r="G90">
        <v>71</v>
      </c>
      <c r="J90" s="5" t="s">
        <v>25</v>
      </c>
      <c r="K90" t="s">
        <v>542</v>
      </c>
      <c r="L90" s="17" t="s">
        <v>543</v>
      </c>
      <c r="M90" s="18" t="s">
        <v>544</v>
      </c>
      <c r="N90" s="18" t="s">
        <v>545</v>
      </c>
      <c r="O90" s="18" t="s">
        <v>753</v>
      </c>
      <c r="P90" t="s">
        <v>580</v>
      </c>
      <c r="Q90" t="s">
        <v>546</v>
      </c>
      <c r="R90" s="21" t="s">
        <v>558</v>
      </c>
      <c r="S90" s="19">
        <v>2</v>
      </c>
      <c r="T90" t="s">
        <v>546</v>
      </c>
      <c r="U90" t="s">
        <v>866</v>
      </c>
    </row>
    <row r="91" spans="1:21" ht="15" x14ac:dyDescent="0.25">
      <c r="A91" s="2">
        <v>354102</v>
      </c>
      <c r="B91" s="14" t="s">
        <v>22</v>
      </c>
      <c r="C91" s="2" t="s">
        <v>131</v>
      </c>
      <c r="D91" s="2" t="s">
        <v>24</v>
      </c>
      <c r="E91" s="16">
        <v>7</v>
      </c>
      <c r="F91" s="16">
        <v>2</v>
      </c>
      <c r="G91">
        <v>71</v>
      </c>
      <c r="J91" s="5" t="s">
        <v>25</v>
      </c>
      <c r="K91" t="s">
        <v>542</v>
      </c>
      <c r="L91" s="17" t="s">
        <v>543</v>
      </c>
      <c r="M91" s="18" t="s">
        <v>544</v>
      </c>
      <c r="N91" s="18" t="s">
        <v>545</v>
      </c>
      <c r="O91" s="18" t="s">
        <v>753</v>
      </c>
      <c r="P91" t="s">
        <v>580</v>
      </c>
      <c r="Q91" t="s">
        <v>546</v>
      </c>
      <c r="R91" s="21" t="s">
        <v>558</v>
      </c>
      <c r="S91" s="19">
        <v>2</v>
      </c>
      <c r="T91" t="s">
        <v>546</v>
      </c>
      <c r="U91" t="s">
        <v>866</v>
      </c>
    </row>
    <row r="92" spans="1:21" ht="15" x14ac:dyDescent="0.25">
      <c r="A92" s="2">
        <v>354103</v>
      </c>
      <c r="B92" s="14" t="s">
        <v>22</v>
      </c>
      <c r="C92" s="2" t="s">
        <v>132</v>
      </c>
      <c r="D92" s="2" t="s">
        <v>24</v>
      </c>
      <c r="E92" s="16">
        <v>7</v>
      </c>
      <c r="F92" s="16">
        <v>2</v>
      </c>
      <c r="G92">
        <v>71</v>
      </c>
      <c r="J92" s="5" t="s">
        <v>25</v>
      </c>
      <c r="K92" t="s">
        <v>542</v>
      </c>
      <c r="L92" s="17" t="s">
        <v>543</v>
      </c>
      <c r="M92" s="18" t="s">
        <v>544</v>
      </c>
      <c r="N92" s="18" t="s">
        <v>545</v>
      </c>
      <c r="O92" s="18" t="s">
        <v>753</v>
      </c>
      <c r="P92" t="s">
        <v>580</v>
      </c>
      <c r="Q92" t="s">
        <v>546</v>
      </c>
      <c r="R92" s="21" t="s">
        <v>558</v>
      </c>
      <c r="S92" s="19">
        <v>2</v>
      </c>
      <c r="T92" t="s">
        <v>546</v>
      </c>
      <c r="U92" t="s">
        <v>867</v>
      </c>
    </row>
    <row r="93" spans="1:21" ht="15" x14ac:dyDescent="0.25">
      <c r="A93" s="2">
        <v>354104</v>
      </c>
      <c r="B93" s="14" t="s">
        <v>22</v>
      </c>
      <c r="C93" s="2" t="s">
        <v>133</v>
      </c>
      <c r="D93" s="2" t="s">
        <v>24</v>
      </c>
      <c r="E93" s="16">
        <v>7</v>
      </c>
      <c r="F93" s="16">
        <v>2</v>
      </c>
      <c r="G93">
        <v>71</v>
      </c>
      <c r="J93" s="5" t="s">
        <v>25</v>
      </c>
      <c r="K93" t="s">
        <v>542</v>
      </c>
      <c r="L93" s="17" t="s">
        <v>543</v>
      </c>
      <c r="M93" s="18" t="s">
        <v>544</v>
      </c>
      <c r="N93" s="18" t="s">
        <v>545</v>
      </c>
      <c r="O93" s="18" t="s">
        <v>753</v>
      </c>
      <c r="P93" t="s">
        <v>580</v>
      </c>
      <c r="Q93" t="s">
        <v>546</v>
      </c>
      <c r="R93" s="21" t="s">
        <v>558</v>
      </c>
      <c r="S93" s="19">
        <v>2</v>
      </c>
      <c r="T93" t="s">
        <v>546</v>
      </c>
      <c r="U93" t="s">
        <v>868</v>
      </c>
    </row>
    <row r="94" spans="1:21" ht="15" x14ac:dyDescent="0.25">
      <c r="A94" s="2">
        <v>354105</v>
      </c>
      <c r="B94" s="14" t="s">
        <v>22</v>
      </c>
      <c r="C94" s="2" t="s">
        <v>134</v>
      </c>
      <c r="D94" s="2" t="s">
        <v>67</v>
      </c>
      <c r="E94" s="16">
        <v>7</v>
      </c>
      <c r="F94" s="16">
        <v>2</v>
      </c>
      <c r="G94">
        <v>71</v>
      </c>
      <c r="J94" s="5" t="s">
        <v>25</v>
      </c>
      <c r="K94" t="s">
        <v>542</v>
      </c>
      <c r="L94" s="17" t="s">
        <v>543</v>
      </c>
      <c r="M94" s="18" t="s">
        <v>544</v>
      </c>
      <c r="N94" s="18" t="s">
        <v>545</v>
      </c>
      <c r="O94" s="18" t="s">
        <v>753</v>
      </c>
      <c r="P94" t="s">
        <v>580</v>
      </c>
      <c r="Q94" t="s">
        <v>546</v>
      </c>
      <c r="R94" s="21" t="s">
        <v>558</v>
      </c>
      <c r="S94" s="19">
        <v>2</v>
      </c>
      <c r="T94" t="s">
        <v>546</v>
      </c>
      <c r="U94" t="s">
        <v>869</v>
      </c>
    </row>
    <row r="95" spans="1:21" ht="15" x14ac:dyDescent="0.25">
      <c r="A95" s="2">
        <v>354106</v>
      </c>
      <c r="B95" s="14" t="s">
        <v>22</v>
      </c>
      <c r="C95" s="2" t="s">
        <v>135</v>
      </c>
      <c r="D95" s="2" t="s">
        <v>24</v>
      </c>
      <c r="E95" s="16">
        <v>7</v>
      </c>
      <c r="F95" s="16">
        <v>2</v>
      </c>
      <c r="G95">
        <v>71</v>
      </c>
      <c r="J95" s="5" t="s">
        <v>25</v>
      </c>
      <c r="K95" t="s">
        <v>542</v>
      </c>
      <c r="L95" s="17" t="s">
        <v>543</v>
      </c>
      <c r="M95" s="18" t="s">
        <v>544</v>
      </c>
      <c r="N95" s="18" t="s">
        <v>545</v>
      </c>
      <c r="O95" s="18" t="s">
        <v>753</v>
      </c>
      <c r="P95" t="s">
        <v>580</v>
      </c>
      <c r="Q95" t="s">
        <v>546</v>
      </c>
      <c r="R95" s="21" t="s">
        <v>558</v>
      </c>
      <c r="S95" s="19">
        <v>2</v>
      </c>
      <c r="T95" t="s">
        <v>546</v>
      </c>
      <c r="U95" t="s">
        <v>870</v>
      </c>
    </row>
    <row r="96" spans="1:21" ht="15" x14ac:dyDescent="0.25">
      <c r="A96" s="2">
        <v>354107</v>
      </c>
      <c r="B96" s="14" t="s">
        <v>22</v>
      </c>
      <c r="C96" s="2" t="s">
        <v>136</v>
      </c>
      <c r="D96" s="2" t="s">
        <v>24</v>
      </c>
      <c r="E96" s="16">
        <v>7</v>
      </c>
      <c r="F96" s="16">
        <v>2</v>
      </c>
      <c r="G96">
        <v>73</v>
      </c>
      <c r="J96" s="5" t="s">
        <v>25</v>
      </c>
      <c r="K96" t="s">
        <v>542</v>
      </c>
      <c r="L96" s="17" t="s">
        <v>543</v>
      </c>
      <c r="M96" s="18" t="s">
        <v>544</v>
      </c>
      <c r="N96" s="18" t="s">
        <v>545</v>
      </c>
      <c r="O96" s="18" t="s">
        <v>753</v>
      </c>
      <c r="P96" t="s">
        <v>580</v>
      </c>
      <c r="Q96" t="s">
        <v>546</v>
      </c>
      <c r="R96" s="21" t="s">
        <v>558</v>
      </c>
      <c r="S96" s="19">
        <v>2</v>
      </c>
      <c r="T96" t="s">
        <v>546</v>
      </c>
      <c r="U96" t="s">
        <v>871</v>
      </c>
    </row>
    <row r="97" spans="1:21" ht="15" x14ac:dyDescent="0.25">
      <c r="A97" s="2">
        <v>354108</v>
      </c>
      <c r="B97" s="14" t="s">
        <v>22</v>
      </c>
      <c r="C97" s="2" t="s">
        <v>137</v>
      </c>
      <c r="D97" s="2" t="s">
        <v>40</v>
      </c>
      <c r="E97" s="16">
        <v>7</v>
      </c>
      <c r="F97" s="16">
        <v>2</v>
      </c>
      <c r="G97">
        <v>71</v>
      </c>
      <c r="J97" s="5" t="s">
        <v>25</v>
      </c>
      <c r="K97" t="s">
        <v>542</v>
      </c>
      <c r="L97" s="17" t="s">
        <v>543</v>
      </c>
      <c r="M97" s="18" t="s">
        <v>544</v>
      </c>
      <c r="N97" s="18" t="s">
        <v>545</v>
      </c>
      <c r="O97" s="18" t="s">
        <v>753</v>
      </c>
      <c r="P97" t="s">
        <v>580</v>
      </c>
      <c r="Q97" t="s">
        <v>546</v>
      </c>
      <c r="R97" s="21" t="s">
        <v>558</v>
      </c>
      <c r="S97" s="19">
        <v>2</v>
      </c>
      <c r="T97" t="s">
        <v>546</v>
      </c>
      <c r="U97" t="s">
        <v>872</v>
      </c>
    </row>
    <row r="98" spans="1:21" ht="15" x14ac:dyDescent="0.25">
      <c r="A98" s="2">
        <v>354109</v>
      </c>
      <c r="B98" s="14" t="s">
        <v>22</v>
      </c>
      <c r="C98" s="2" t="s">
        <v>138</v>
      </c>
      <c r="D98" s="2" t="s">
        <v>24</v>
      </c>
      <c r="E98" s="16">
        <v>7</v>
      </c>
      <c r="F98" s="16">
        <v>2</v>
      </c>
      <c r="G98">
        <v>71</v>
      </c>
      <c r="J98" s="5" t="s">
        <v>25</v>
      </c>
      <c r="K98" t="s">
        <v>542</v>
      </c>
      <c r="L98" s="17" t="s">
        <v>543</v>
      </c>
      <c r="M98" s="18" t="s">
        <v>544</v>
      </c>
      <c r="N98" s="18" t="s">
        <v>545</v>
      </c>
      <c r="O98" s="18" t="s">
        <v>753</v>
      </c>
      <c r="P98" t="s">
        <v>580</v>
      </c>
      <c r="Q98" t="s">
        <v>546</v>
      </c>
      <c r="R98" s="21" t="s">
        <v>558</v>
      </c>
      <c r="S98" s="19">
        <v>2</v>
      </c>
      <c r="T98" t="s">
        <v>546</v>
      </c>
      <c r="U98" t="s">
        <v>873</v>
      </c>
    </row>
    <row r="99" spans="1:21" ht="15" x14ac:dyDescent="0.25">
      <c r="A99" s="2">
        <v>354110</v>
      </c>
      <c r="B99" s="14" t="s">
        <v>22</v>
      </c>
      <c r="C99" s="2" t="s">
        <v>139</v>
      </c>
      <c r="D99" s="2" t="s">
        <v>40</v>
      </c>
      <c r="E99" s="16">
        <v>7</v>
      </c>
      <c r="F99" s="16">
        <v>2</v>
      </c>
      <c r="G99">
        <v>71</v>
      </c>
      <c r="J99" s="5" t="s">
        <v>25</v>
      </c>
      <c r="K99" t="s">
        <v>542</v>
      </c>
      <c r="L99" s="17" t="s">
        <v>543</v>
      </c>
      <c r="M99" s="18" t="s">
        <v>544</v>
      </c>
      <c r="N99" s="18" t="s">
        <v>545</v>
      </c>
      <c r="O99" s="18" t="s">
        <v>753</v>
      </c>
      <c r="P99" t="s">
        <v>580</v>
      </c>
      <c r="Q99" t="s">
        <v>546</v>
      </c>
      <c r="R99" s="21" t="s">
        <v>558</v>
      </c>
      <c r="S99" s="19">
        <v>2</v>
      </c>
      <c r="T99" t="s">
        <v>546</v>
      </c>
      <c r="U99" t="s">
        <v>874</v>
      </c>
    </row>
    <row r="100" spans="1:21" ht="15" x14ac:dyDescent="0.25">
      <c r="A100" s="2">
        <v>354111</v>
      </c>
      <c r="B100" s="14" t="s">
        <v>22</v>
      </c>
      <c r="C100" s="2" t="s">
        <v>140</v>
      </c>
      <c r="D100" s="2" t="s">
        <v>24</v>
      </c>
      <c r="E100" s="16">
        <v>7</v>
      </c>
      <c r="F100" s="16">
        <v>2</v>
      </c>
      <c r="G100">
        <v>71</v>
      </c>
      <c r="J100" s="5" t="s">
        <v>25</v>
      </c>
      <c r="K100" t="s">
        <v>542</v>
      </c>
      <c r="L100" s="17" t="s">
        <v>543</v>
      </c>
      <c r="M100" s="18" t="s">
        <v>544</v>
      </c>
      <c r="N100" s="18" t="s">
        <v>545</v>
      </c>
      <c r="O100" s="18" t="s">
        <v>753</v>
      </c>
      <c r="P100" t="s">
        <v>580</v>
      </c>
      <c r="Q100" t="s">
        <v>546</v>
      </c>
      <c r="R100" s="21" t="s">
        <v>558</v>
      </c>
      <c r="S100" s="19">
        <v>2</v>
      </c>
      <c r="T100" t="s">
        <v>546</v>
      </c>
      <c r="U100" t="s">
        <v>875</v>
      </c>
    </row>
    <row r="101" spans="1:21" ht="15" x14ac:dyDescent="0.25">
      <c r="A101" s="2">
        <v>354112</v>
      </c>
      <c r="B101" s="14" t="s">
        <v>22</v>
      </c>
      <c r="C101" s="2" t="s">
        <v>141</v>
      </c>
      <c r="D101" s="2" t="s">
        <v>24</v>
      </c>
      <c r="E101" s="16">
        <v>7</v>
      </c>
      <c r="F101" s="16">
        <v>2</v>
      </c>
      <c r="G101">
        <v>71</v>
      </c>
      <c r="J101" s="5" t="s">
        <v>25</v>
      </c>
      <c r="K101" t="s">
        <v>542</v>
      </c>
      <c r="L101" s="17" t="s">
        <v>543</v>
      </c>
      <c r="M101" s="18" t="s">
        <v>544</v>
      </c>
      <c r="N101" s="18" t="s">
        <v>545</v>
      </c>
      <c r="O101" s="18" t="s">
        <v>753</v>
      </c>
      <c r="P101" t="s">
        <v>580</v>
      </c>
      <c r="Q101" t="s">
        <v>546</v>
      </c>
      <c r="R101" s="21" t="s">
        <v>558</v>
      </c>
      <c r="S101" s="19">
        <v>2</v>
      </c>
      <c r="T101" t="s">
        <v>546</v>
      </c>
      <c r="U101" t="s">
        <v>876</v>
      </c>
    </row>
    <row r="102" spans="1:21" ht="15" x14ac:dyDescent="0.25">
      <c r="A102" s="2">
        <v>354113</v>
      </c>
      <c r="B102" s="14" t="s">
        <v>22</v>
      </c>
      <c r="C102" s="2" t="s">
        <v>142</v>
      </c>
      <c r="D102" s="2"/>
      <c r="E102" s="16">
        <v>7</v>
      </c>
      <c r="F102" s="16">
        <v>2</v>
      </c>
      <c r="G102">
        <v>71</v>
      </c>
      <c r="J102" s="5" t="s">
        <v>25</v>
      </c>
      <c r="K102" t="s">
        <v>542</v>
      </c>
      <c r="L102" s="17" t="s">
        <v>543</v>
      </c>
      <c r="M102" s="18" t="s">
        <v>544</v>
      </c>
      <c r="N102" s="18" t="s">
        <v>545</v>
      </c>
      <c r="O102" s="18" t="s">
        <v>753</v>
      </c>
      <c r="P102" t="s">
        <v>580</v>
      </c>
      <c r="Q102" t="s">
        <v>546</v>
      </c>
      <c r="R102" s="21" t="s">
        <v>558</v>
      </c>
      <c r="S102" s="19">
        <v>2</v>
      </c>
      <c r="T102" t="s">
        <v>546</v>
      </c>
      <c r="U102" t="s">
        <v>877</v>
      </c>
    </row>
    <row r="103" spans="1:21" ht="15" x14ac:dyDescent="0.25">
      <c r="A103" s="2">
        <v>354114</v>
      </c>
      <c r="B103" s="14" t="s">
        <v>22</v>
      </c>
      <c r="C103" s="2" t="s">
        <v>143</v>
      </c>
      <c r="D103" s="2" t="s">
        <v>24</v>
      </c>
      <c r="E103" s="16">
        <v>7</v>
      </c>
      <c r="F103" s="16">
        <v>2</v>
      </c>
      <c r="G103">
        <v>71</v>
      </c>
      <c r="J103" s="5" t="s">
        <v>25</v>
      </c>
      <c r="K103" t="s">
        <v>542</v>
      </c>
      <c r="L103" s="17" t="s">
        <v>543</v>
      </c>
      <c r="M103" s="18" t="s">
        <v>544</v>
      </c>
      <c r="N103" s="18" t="s">
        <v>545</v>
      </c>
      <c r="O103" s="18" t="s">
        <v>753</v>
      </c>
      <c r="P103" t="s">
        <v>580</v>
      </c>
      <c r="Q103" t="s">
        <v>546</v>
      </c>
      <c r="R103" s="21" t="s">
        <v>558</v>
      </c>
      <c r="S103" s="19">
        <v>2</v>
      </c>
      <c r="T103" t="s">
        <v>546</v>
      </c>
      <c r="U103" t="s">
        <v>878</v>
      </c>
    </row>
    <row r="104" spans="1:21" ht="15" x14ac:dyDescent="0.25">
      <c r="A104" s="2">
        <v>354115</v>
      </c>
      <c r="B104" s="14" t="s">
        <v>22</v>
      </c>
      <c r="C104" s="2" t="s">
        <v>144</v>
      </c>
      <c r="D104" s="2" t="s">
        <v>24</v>
      </c>
      <c r="E104" s="16">
        <v>7</v>
      </c>
      <c r="F104" s="16">
        <v>2</v>
      </c>
      <c r="G104">
        <v>71</v>
      </c>
      <c r="J104" s="5" t="s">
        <v>25</v>
      </c>
      <c r="K104" t="s">
        <v>542</v>
      </c>
      <c r="L104" s="17" t="s">
        <v>543</v>
      </c>
      <c r="M104" s="18" t="s">
        <v>544</v>
      </c>
      <c r="N104" s="18" t="s">
        <v>545</v>
      </c>
      <c r="O104" s="18" t="s">
        <v>753</v>
      </c>
      <c r="P104" t="s">
        <v>580</v>
      </c>
      <c r="Q104" t="s">
        <v>546</v>
      </c>
      <c r="R104" s="21" t="s">
        <v>558</v>
      </c>
      <c r="S104" s="19">
        <v>2</v>
      </c>
      <c r="T104" t="s">
        <v>546</v>
      </c>
      <c r="U104" t="s">
        <v>879</v>
      </c>
    </row>
    <row r="105" spans="1:21" ht="15" x14ac:dyDescent="0.25">
      <c r="A105" s="2">
        <v>354116</v>
      </c>
      <c r="B105" s="14" t="s">
        <v>22</v>
      </c>
      <c r="C105" s="2" t="s">
        <v>145</v>
      </c>
      <c r="D105" s="2" t="s">
        <v>24</v>
      </c>
      <c r="E105" s="16">
        <v>7</v>
      </c>
      <c r="F105" s="16">
        <v>2</v>
      </c>
      <c r="G105">
        <v>71</v>
      </c>
      <c r="J105" s="5" t="s">
        <v>25</v>
      </c>
      <c r="K105" t="s">
        <v>542</v>
      </c>
      <c r="L105" s="17" t="s">
        <v>543</v>
      </c>
      <c r="M105" s="18" t="s">
        <v>544</v>
      </c>
      <c r="N105" s="18" t="s">
        <v>545</v>
      </c>
      <c r="O105" s="18" t="s">
        <v>753</v>
      </c>
      <c r="P105" t="s">
        <v>580</v>
      </c>
      <c r="Q105" t="s">
        <v>546</v>
      </c>
      <c r="R105" s="21" t="s">
        <v>558</v>
      </c>
      <c r="S105" s="19">
        <v>2</v>
      </c>
      <c r="T105" t="s">
        <v>546</v>
      </c>
      <c r="U105" t="s">
        <v>880</v>
      </c>
    </row>
    <row r="106" spans="1:21" ht="15" x14ac:dyDescent="0.25">
      <c r="A106" s="2">
        <v>354146</v>
      </c>
      <c r="B106" s="14" t="s">
        <v>22</v>
      </c>
      <c r="C106" s="2" t="s">
        <v>146</v>
      </c>
      <c r="D106" s="2" t="s">
        <v>60</v>
      </c>
      <c r="E106" s="16">
        <v>7</v>
      </c>
      <c r="F106" s="16">
        <v>2</v>
      </c>
      <c r="G106">
        <v>71</v>
      </c>
      <c r="J106" s="5" t="s">
        <v>25</v>
      </c>
      <c r="K106" t="s">
        <v>542</v>
      </c>
      <c r="L106" s="17" t="s">
        <v>543</v>
      </c>
      <c r="M106" s="18" t="s">
        <v>544</v>
      </c>
      <c r="N106" s="18" t="s">
        <v>545</v>
      </c>
      <c r="O106" s="18" t="s">
        <v>753</v>
      </c>
      <c r="P106" t="s">
        <v>580</v>
      </c>
      <c r="Q106" t="s">
        <v>546</v>
      </c>
      <c r="R106" s="21" t="s">
        <v>558</v>
      </c>
      <c r="S106" s="19">
        <v>2</v>
      </c>
      <c r="T106" t="s">
        <v>546</v>
      </c>
      <c r="U106" t="s">
        <v>881</v>
      </c>
    </row>
    <row r="107" spans="1:21" ht="15" x14ac:dyDescent="0.25">
      <c r="A107" s="2">
        <v>354201</v>
      </c>
      <c r="B107" s="14" t="s">
        <v>22</v>
      </c>
      <c r="C107" s="2" t="s">
        <v>147</v>
      </c>
      <c r="D107" s="2" t="s">
        <v>24</v>
      </c>
      <c r="E107" s="16">
        <v>7</v>
      </c>
      <c r="F107" s="16">
        <v>2</v>
      </c>
      <c r="G107">
        <v>73</v>
      </c>
      <c r="J107" s="5" t="s">
        <v>25</v>
      </c>
      <c r="K107" t="s">
        <v>542</v>
      </c>
      <c r="L107" s="17" t="s">
        <v>543</v>
      </c>
      <c r="M107" s="18" t="s">
        <v>544</v>
      </c>
      <c r="N107" s="18" t="s">
        <v>545</v>
      </c>
      <c r="O107" s="18" t="s">
        <v>753</v>
      </c>
      <c r="P107" t="s">
        <v>580</v>
      </c>
      <c r="Q107" t="s">
        <v>546</v>
      </c>
      <c r="R107" s="21" t="s">
        <v>558</v>
      </c>
      <c r="S107" s="19">
        <v>2</v>
      </c>
      <c r="T107" t="s">
        <v>546</v>
      </c>
      <c r="U107" t="s">
        <v>882</v>
      </c>
    </row>
    <row r="108" spans="1:21" ht="15" x14ac:dyDescent="0.25">
      <c r="A108" s="2">
        <v>354202</v>
      </c>
      <c r="B108" s="14" t="s">
        <v>22</v>
      </c>
      <c r="C108" s="2" t="s">
        <v>148</v>
      </c>
      <c r="D108" s="2" t="s">
        <v>33</v>
      </c>
      <c r="E108" s="16">
        <v>7</v>
      </c>
      <c r="F108" s="16">
        <v>2</v>
      </c>
      <c r="G108">
        <v>71</v>
      </c>
      <c r="J108" s="5" t="s">
        <v>25</v>
      </c>
      <c r="K108" t="s">
        <v>542</v>
      </c>
      <c r="L108" s="17" t="s">
        <v>543</v>
      </c>
      <c r="M108" s="18" t="s">
        <v>544</v>
      </c>
      <c r="N108" s="18" t="s">
        <v>545</v>
      </c>
      <c r="O108" s="18" t="s">
        <v>753</v>
      </c>
      <c r="P108" t="s">
        <v>580</v>
      </c>
      <c r="Q108" t="s">
        <v>546</v>
      </c>
      <c r="R108" s="21" t="s">
        <v>558</v>
      </c>
      <c r="S108" s="19">
        <v>2</v>
      </c>
      <c r="T108" t="s">
        <v>546</v>
      </c>
      <c r="U108" t="s">
        <v>883</v>
      </c>
    </row>
    <row r="109" spans="1:21" ht="15" x14ac:dyDescent="0.25">
      <c r="A109" s="2">
        <v>354203</v>
      </c>
      <c r="B109" s="14" t="s">
        <v>22</v>
      </c>
      <c r="C109" s="2" t="s">
        <v>149</v>
      </c>
      <c r="D109" s="2" t="s">
        <v>64</v>
      </c>
      <c r="E109" s="16">
        <v>7</v>
      </c>
      <c r="F109" s="16">
        <v>2</v>
      </c>
      <c r="G109">
        <v>73</v>
      </c>
      <c r="J109" s="5" t="s">
        <v>592</v>
      </c>
      <c r="K109" t="s">
        <v>593</v>
      </c>
      <c r="L109" s="17" t="s">
        <v>594</v>
      </c>
      <c r="M109" s="18" t="s">
        <v>595</v>
      </c>
      <c r="N109" s="18" t="s">
        <v>596</v>
      </c>
      <c r="O109" s="18" t="s">
        <v>756</v>
      </c>
      <c r="P109" t="s">
        <v>597</v>
      </c>
      <c r="Q109" t="s">
        <v>574</v>
      </c>
      <c r="R109" s="21" t="s">
        <v>558</v>
      </c>
      <c r="S109" s="19">
        <v>2</v>
      </c>
      <c r="T109" t="s">
        <v>546</v>
      </c>
      <c r="U109" t="s">
        <v>884</v>
      </c>
    </row>
    <row r="110" spans="1:21" ht="15" x14ac:dyDescent="0.25">
      <c r="A110" s="2">
        <v>354205</v>
      </c>
      <c r="B110" s="14" t="s">
        <v>22</v>
      </c>
      <c r="C110" s="2" t="s">
        <v>150</v>
      </c>
      <c r="D110" s="2" t="s">
        <v>24</v>
      </c>
      <c r="E110" s="16">
        <v>7</v>
      </c>
      <c r="F110" s="16">
        <v>2</v>
      </c>
      <c r="G110">
        <v>71</v>
      </c>
      <c r="J110" s="5" t="s">
        <v>25</v>
      </c>
      <c r="K110" t="s">
        <v>542</v>
      </c>
      <c r="L110" s="17" t="s">
        <v>543</v>
      </c>
      <c r="M110" s="18" t="s">
        <v>544</v>
      </c>
      <c r="N110" s="18" t="s">
        <v>545</v>
      </c>
      <c r="O110" s="18" t="s">
        <v>753</v>
      </c>
      <c r="P110" t="s">
        <v>580</v>
      </c>
      <c r="Q110" t="s">
        <v>546</v>
      </c>
      <c r="R110" s="21" t="s">
        <v>558</v>
      </c>
      <c r="S110" s="19">
        <v>2</v>
      </c>
      <c r="T110" t="s">
        <v>546</v>
      </c>
      <c r="U110" t="s">
        <v>885</v>
      </c>
    </row>
    <row r="111" spans="1:21" ht="15" x14ac:dyDescent="0.25">
      <c r="A111" s="2">
        <v>354206</v>
      </c>
      <c r="B111" s="14" t="s">
        <v>22</v>
      </c>
      <c r="C111" s="2" t="s">
        <v>151</v>
      </c>
      <c r="D111" s="2" t="s">
        <v>24</v>
      </c>
      <c r="E111" s="16">
        <v>7</v>
      </c>
      <c r="F111" s="16">
        <v>2</v>
      </c>
      <c r="G111">
        <v>73</v>
      </c>
      <c r="J111" s="5" t="s">
        <v>25</v>
      </c>
      <c r="K111" t="s">
        <v>542</v>
      </c>
      <c r="L111" s="17" t="s">
        <v>543</v>
      </c>
      <c r="M111" s="18" t="s">
        <v>544</v>
      </c>
      <c r="N111" s="18" t="s">
        <v>545</v>
      </c>
      <c r="O111" s="18" t="s">
        <v>753</v>
      </c>
      <c r="P111" t="s">
        <v>580</v>
      </c>
      <c r="Q111" t="s">
        <v>546</v>
      </c>
      <c r="R111" s="21" t="s">
        <v>558</v>
      </c>
      <c r="S111" s="19">
        <v>2</v>
      </c>
      <c r="T111" t="s">
        <v>546</v>
      </c>
      <c r="U111" t="s">
        <v>886</v>
      </c>
    </row>
    <row r="112" spans="1:21" ht="15" x14ac:dyDescent="0.25">
      <c r="A112" s="2">
        <v>354207</v>
      </c>
      <c r="B112" s="14" t="s">
        <v>22</v>
      </c>
      <c r="C112" s="2" t="s">
        <v>152</v>
      </c>
      <c r="D112" s="2" t="s">
        <v>24</v>
      </c>
      <c r="E112" s="16">
        <v>7</v>
      </c>
      <c r="F112" s="16">
        <v>2</v>
      </c>
      <c r="G112">
        <v>73</v>
      </c>
      <c r="J112" s="5" t="s">
        <v>25</v>
      </c>
      <c r="K112" t="s">
        <v>542</v>
      </c>
      <c r="L112" s="17" t="s">
        <v>543</v>
      </c>
      <c r="M112" s="18" t="s">
        <v>544</v>
      </c>
      <c r="N112" s="18" t="s">
        <v>545</v>
      </c>
      <c r="O112" s="18" t="s">
        <v>753</v>
      </c>
      <c r="P112" t="s">
        <v>580</v>
      </c>
      <c r="Q112" t="s">
        <v>546</v>
      </c>
      <c r="R112" s="21" t="s">
        <v>558</v>
      </c>
      <c r="S112" s="19">
        <v>2</v>
      </c>
      <c r="T112" t="s">
        <v>546</v>
      </c>
      <c r="U112" t="s">
        <v>887</v>
      </c>
    </row>
    <row r="113" spans="1:21" ht="15" x14ac:dyDescent="0.25">
      <c r="A113" s="2">
        <v>354209</v>
      </c>
      <c r="B113" s="14" t="s">
        <v>22</v>
      </c>
      <c r="C113" s="2" t="s">
        <v>153</v>
      </c>
      <c r="D113" s="2" t="s">
        <v>24</v>
      </c>
      <c r="E113" s="16">
        <v>7</v>
      </c>
      <c r="F113" s="16">
        <v>2</v>
      </c>
      <c r="G113">
        <v>73</v>
      </c>
      <c r="J113" s="5" t="s">
        <v>25</v>
      </c>
      <c r="K113" t="s">
        <v>542</v>
      </c>
      <c r="L113" s="17" t="s">
        <v>543</v>
      </c>
      <c r="M113" s="18" t="s">
        <v>544</v>
      </c>
      <c r="N113" s="18" t="s">
        <v>545</v>
      </c>
      <c r="O113" s="18" t="s">
        <v>753</v>
      </c>
      <c r="P113" t="s">
        <v>580</v>
      </c>
      <c r="Q113" t="s">
        <v>546</v>
      </c>
      <c r="R113" s="21" t="s">
        <v>558</v>
      </c>
      <c r="S113" s="19">
        <v>2</v>
      </c>
      <c r="T113" t="s">
        <v>546</v>
      </c>
      <c r="U113" t="s">
        <v>888</v>
      </c>
    </row>
    <row r="114" spans="1:21" ht="15" x14ac:dyDescent="0.25">
      <c r="A114" s="2">
        <v>354211</v>
      </c>
      <c r="B114" s="14" t="s">
        <v>22</v>
      </c>
      <c r="C114" s="2" t="s">
        <v>154</v>
      </c>
      <c r="D114" s="2" t="s">
        <v>24</v>
      </c>
      <c r="E114" s="16">
        <v>7</v>
      </c>
      <c r="F114" s="16">
        <v>2</v>
      </c>
      <c r="G114">
        <v>71</v>
      </c>
      <c r="J114" s="5" t="s">
        <v>25</v>
      </c>
      <c r="K114" t="s">
        <v>542</v>
      </c>
      <c r="L114" s="17" t="s">
        <v>543</v>
      </c>
      <c r="M114" s="18" t="s">
        <v>544</v>
      </c>
      <c r="N114" s="18" t="s">
        <v>545</v>
      </c>
      <c r="O114" s="18" t="s">
        <v>753</v>
      </c>
      <c r="P114" t="s">
        <v>580</v>
      </c>
      <c r="Q114" t="s">
        <v>546</v>
      </c>
      <c r="R114" s="21" t="s">
        <v>558</v>
      </c>
      <c r="S114" s="19">
        <v>2</v>
      </c>
      <c r="T114" t="s">
        <v>546</v>
      </c>
      <c r="U114" t="s">
        <v>889</v>
      </c>
    </row>
    <row r="115" spans="1:21" ht="15" x14ac:dyDescent="0.25">
      <c r="A115" s="2">
        <v>354212</v>
      </c>
      <c r="B115" s="14" t="s">
        <v>22</v>
      </c>
      <c r="C115" s="2" t="s">
        <v>155</v>
      </c>
      <c r="D115" s="2" t="s">
        <v>24</v>
      </c>
      <c r="E115" s="16">
        <v>7</v>
      </c>
      <c r="F115" s="16">
        <v>2</v>
      </c>
      <c r="G115">
        <v>73</v>
      </c>
      <c r="J115" s="5" t="s">
        <v>25</v>
      </c>
      <c r="K115" t="s">
        <v>542</v>
      </c>
      <c r="L115" s="17" t="s">
        <v>543</v>
      </c>
      <c r="M115" s="18" t="s">
        <v>544</v>
      </c>
      <c r="N115" s="18" t="s">
        <v>545</v>
      </c>
      <c r="O115" s="18" t="s">
        <v>753</v>
      </c>
      <c r="P115" t="s">
        <v>580</v>
      </c>
      <c r="Q115" t="s">
        <v>546</v>
      </c>
      <c r="R115" s="21" t="s">
        <v>558</v>
      </c>
      <c r="S115" s="19">
        <v>2</v>
      </c>
      <c r="T115" t="s">
        <v>546</v>
      </c>
      <c r="U115" t="s">
        <v>890</v>
      </c>
    </row>
    <row r="116" spans="1:21" ht="15" x14ac:dyDescent="0.25">
      <c r="A116" s="2">
        <v>354245</v>
      </c>
      <c r="B116" s="14" t="s">
        <v>22</v>
      </c>
      <c r="C116" s="2" t="s">
        <v>156</v>
      </c>
      <c r="D116" s="2" t="s">
        <v>60</v>
      </c>
      <c r="E116" s="16">
        <v>7</v>
      </c>
      <c r="F116" s="16">
        <v>2</v>
      </c>
      <c r="G116">
        <v>73</v>
      </c>
      <c r="J116" s="5" t="s">
        <v>25</v>
      </c>
      <c r="K116" t="s">
        <v>542</v>
      </c>
      <c r="L116" s="17" t="s">
        <v>543</v>
      </c>
      <c r="M116" s="18" t="s">
        <v>544</v>
      </c>
      <c r="N116" s="18" t="s">
        <v>545</v>
      </c>
      <c r="O116" s="18" t="s">
        <v>753</v>
      </c>
      <c r="P116" t="s">
        <v>580</v>
      </c>
      <c r="Q116" t="s">
        <v>546</v>
      </c>
      <c r="R116" s="21" t="s">
        <v>558</v>
      </c>
      <c r="S116" s="19">
        <v>2</v>
      </c>
      <c r="T116" t="s">
        <v>546</v>
      </c>
      <c r="U116" t="s">
        <v>891</v>
      </c>
    </row>
    <row r="117" spans="1:21" ht="15" x14ac:dyDescent="0.25">
      <c r="A117" s="2">
        <v>354301</v>
      </c>
      <c r="B117" s="14" t="s">
        <v>22</v>
      </c>
      <c r="C117" s="2" t="s">
        <v>157</v>
      </c>
      <c r="D117" s="2" t="s">
        <v>24</v>
      </c>
      <c r="E117" s="16">
        <v>10</v>
      </c>
      <c r="F117" s="16">
        <v>4</v>
      </c>
      <c r="G117">
        <v>104</v>
      </c>
      <c r="J117" s="5" t="s">
        <v>639</v>
      </c>
      <c r="K117" t="s">
        <v>640</v>
      </c>
      <c r="L117" s="17" t="s">
        <v>641</v>
      </c>
      <c r="M117" s="18" t="s">
        <v>642</v>
      </c>
      <c r="N117" s="18" t="s">
        <v>643</v>
      </c>
      <c r="O117" s="18" t="s">
        <v>765</v>
      </c>
      <c r="P117" t="s">
        <v>580</v>
      </c>
      <c r="Q117" t="s">
        <v>574</v>
      </c>
      <c r="R117" s="21" t="s">
        <v>566</v>
      </c>
      <c r="S117" s="19">
        <v>4</v>
      </c>
      <c r="T117" t="s">
        <v>546</v>
      </c>
      <c r="U117" t="s">
        <v>892</v>
      </c>
    </row>
    <row r="118" spans="1:21" ht="15" x14ac:dyDescent="0.25">
      <c r="A118" s="2">
        <v>354302</v>
      </c>
      <c r="B118" s="14" t="s">
        <v>22</v>
      </c>
      <c r="C118" s="2" t="s">
        <v>158</v>
      </c>
      <c r="D118" s="2" t="s">
        <v>33</v>
      </c>
      <c r="E118" s="16">
        <v>7</v>
      </c>
      <c r="F118" s="16">
        <v>2</v>
      </c>
      <c r="G118">
        <v>71</v>
      </c>
      <c r="J118" s="5" t="s">
        <v>25</v>
      </c>
      <c r="K118" t="s">
        <v>542</v>
      </c>
      <c r="L118" s="17" t="s">
        <v>543</v>
      </c>
      <c r="M118" s="18" t="s">
        <v>544</v>
      </c>
      <c r="N118" s="18" t="s">
        <v>545</v>
      </c>
      <c r="O118" s="18" t="s">
        <v>753</v>
      </c>
      <c r="P118" t="s">
        <v>580</v>
      </c>
      <c r="Q118" t="s">
        <v>546</v>
      </c>
      <c r="R118" s="21" t="s">
        <v>558</v>
      </c>
      <c r="S118" s="19">
        <v>2</v>
      </c>
      <c r="T118" t="s">
        <v>546</v>
      </c>
      <c r="U118" t="s">
        <v>893</v>
      </c>
    </row>
    <row r="119" spans="1:21" ht="15" x14ac:dyDescent="0.25">
      <c r="A119" s="2">
        <v>354307</v>
      </c>
      <c r="B119" s="14" t="s">
        <v>22</v>
      </c>
      <c r="C119" s="2" t="s">
        <v>159</v>
      </c>
      <c r="D119" s="2" t="s">
        <v>33</v>
      </c>
      <c r="E119" s="16">
        <v>7</v>
      </c>
      <c r="F119" s="16">
        <v>2</v>
      </c>
      <c r="G119">
        <v>71</v>
      </c>
      <c r="J119" s="5" t="s">
        <v>25</v>
      </c>
      <c r="K119" t="s">
        <v>542</v>
      </c>
      <c r="L119" s="17" t="s">
        <v>543</v>
      </c>
      <c r="M119" s="18" t="s">
        <v>544</v>
      </c>
      <c r="N119" s="18" t="s">
        <v>545</v>
      </c>
      <c r="O119" s="18" t="s">
        <v>753</v>
      </c>
      <c r="P119" t="s">
        <v>580</v>
      </c>
      <c r="Q119" t="s">
        <v>546</v>
      </c>
      <c r="R119" s="21" t="s">
        <v>558</v>
      </c>
      <c r="S119" s="19">
        <v>2</v>
      </c>
      <c r="T119" t="s">
        <v>546</v>
      </c>
      <c r="U119" t="s">
        <v>894</v>
      </c>
    </row>
    <row r="120" spans="1:21" ht="15" x14ac:dyDescent="0.25">
      <c r="A120" s="2">
        <v>354309</v>
      </c>
      <c r="B120" s="14" t="s">
        <v>22</v>
      </c>
      <c r="C120" s="2" t="s">
        <v>160</v>
      </c>
      <c r="D120" s="2" t="s">
        <v>33</v>
      </c>
      <c r="E120" s="16">
        <v>7</v>
      </c>
      <c r="F120" s="16">
        <v>2</v>
      </c>
      <c r="G120">
        <v>71</v>
      </c>
      <c r="J120" s="5" t="s">
        <v>25</v>
      </c>
      <c r="K120" t="s">
        <v>542</v>
      </c>
      <c r="L120" s="17" t="s">
        <v>543</v>
      </c>
      <c r="M120" s="18" t="s">
        <v>544</v>
      </c>
      <c r="N120" s="18" t="s">
        <v>545</v>
      </c>
      <c r="O120" s="18" t="s">
        <v>753</v>
      </c>
      <c r="P120" t="s">
        <v>580</v>
      </c>
      <c r="Q120" t="s">
        <v>546</v>
      </c>
      <c r="R120" s="21" t="s">
        <v>558</v>
      </c>
      <c r="S120" s="19">
        <v>2</v>
      </c>
      <c r="T120" t="s">
        <v>546</v>
      </c>
      <c r="U120" t="s">
        <v>895</v>
      </c>
    </row>
    <row r="121" spans="1:21" ht="15" x14ac:dyDescent="0.25">
      <c r="A121" s="2">
        <v>354310</v>
      </c>
      <c r="B121" s="14" t="s">
        <v>22</v>
      </c>
      <c r="C121" s="2" t="s">
        <v>161</v>
      </c>
      <c r="D121" s="2" t="s">
        <v>33</v>
      </c>
      <c r="E121" s="16">
        <v>7</v>
      </c>
      <c r="F121" s="16">
        <v>2</v>
      </c>
      <c r="G121">
        <v>71</v>
      </c>
      <c r="J121" s="5" t="s">
        <v>25</v>
      </c>
      <c r="K121" t="s">
        <v>542</v>
      </c>
      <c r="L121" s="17" t="s">
        <v>543</v>
      </c>
      <c r="M121" s="18" t="s">
        <v>544</v>
      </c>
      <c r="N121" s="18" t="s">
        <v>545</v>
      </c>
      <c r="O121" s="18" t="s">
        <v>753</v>
      </c>
      <c r="P121" t="s">
        <v>580</v>
      </c>
      <c r="Q121" t="s">
        <v>546</v>
      </c>
      <c r="R121" s="21" t="s">
        <v>558</v>
      </c>
      <c r="S121" s="19">
        <v>2</v>
      </c>
      <c r="T121" t="s">
        <v>546</v>
      </c>
      <c r="U121" t="s">
        <v>896</v>
      </c>
    </row>
    <row r="122" spans="1:21" ht="15" x14ac:dyDescent="0.25">
      <c r="A122" s="2">
        <v>354311</v>
      </c>
      <c r="B122" s="14" t="s">
        <v>22</v>
      </c>
      <c r="C122" s="2" t="s">
        <v>162</v>
      </c>
      <c r="D122" s="2" t="s">
        <v>24</v>
      </c>
      <c r="E122" s="16">
        <v>7</v>
      </c>
      <c r="F122" s="16">
        <v>3</v>
      </c>
      <c r="G122">
        <v>71</v>
      </c>
      <c r="J122" s="5" t="s">
        <v>644</v>
      </c>
      <c r="K122" t="s">
        <v>645</v>
      </c>
      <c r="L122" s="17" t="s">
        <v>646</v>
      </c>
      <c r="M122" s="18" t="s">
        <v>647</v>
      </c>
      <c r="N122" s="18" t="s">
        <v>648</v>
      </c>
      <c r="O122" s="18" t="s">
        <v>766</v>
      </c>
      <c r="P122" t="s">
        <v>649</v>
      </c>
      <c r="Q122" t="s">
        <v>574</v>
      </c>
      <c r="R122" s="21" t="s">
        <v>559</v>
      </c>
      <c r="S122" s="19">
        <v>3</v>
      </c>
      <c r="T122" t="s">
        <v>546</v>
      </c>
      <c r="U122" t="s">
        <v>897</v>
      </c>
    </row>
    <row r="123" spans="1:21" ht="15" x14ac:dyDescent="0.25">
      <c r="A123" s="2">
        <v>354312</v>
      </c>
      <c r="B123" s="14" t="s">
        <v>22</v>
      </c>
      <c r="C123" s="2" t="s">
        <v>163</v>
      </c>
      <c r="D123" s="2" t="s">
        <v>33</v>
      </c>
      <c r="E123" s="16">
        <v>7</v>
      </c>
      <c r="F123" s="16">
        <v>2</v>
      </c>
      <c r="G123">
        <v>71</v>
      </c>
      <c r="J123" s="5" t="s">
        <v>25</v>
      </c>
      <c r="K123" t="s">
        <v>542</v>
      </c>
      <c r="L123" s="17" t="s">
        <v>543</v>
      </c>
      <c r="M123" s="18" t="s">
        <v>544</v>
      </c>
      <c r="N123" s="18" t="s">
        <v>545</v>
      </c>
      <c r="O123" s="18" t="s">
        <v>753</v>
      </c>
      <c r="P123" t="s">
        <v>580</v>
      </c>
      <c r="Q123" t="s">
        <v>546</v>
      </c>
      <c r="R123" s="21" t="s">
        <v>558</v>
      </c>
      <c r="S123" s="19">
        <v>2</v>
      </c>
      <c r="T123" t="s">
        <v>546</v>
      </c>
      <c r="U123" t="s">
        <v>898</v>
      </c>
    </row>
    <row r="124" spans="1:21" ht="15" x14ac:dyDescent="0.25">
      <c r="A124" s="2">
        <v>354313</v>
      </c>
      <c r="B124" s="14" t="s">
        <v>22</v>
      </c>
      <c r="C124" s="2" t="s">
        <v>164</v>
      </c>
      <c r="D124" s="2"/>
      <c r="E124" s="16">
        <v>7</v>
      </c>
      <c r="F124" s="16">
        <v>2</v>
      </c>
      <c r="G124">
        <v>71</v>
      </c>
      <c r="J124" s="5" t="s">
        <v>25</v>
      </c>
      <c r="K124" t="s">
        <v>542</v>
      </c>
      <c r="L124" s="17" t="s">
        <v>543</v>
      </c>
      <c r="M124" s="18" t="s">
        <v>544</v>
      </c>
      <c r="N124" s="18" t="s">
        <v>545</v>
      </c>
      <c r="O124" s="18" t="s">
        <v>753</v>
      </c>
      <c r="P124" t="s">
        <v>580</v>
      </c>
      <c r="Q124" t="s">
        <v>546</v>
      </c>
      <c r="R124" s="21" t="s">
        <v>558</v>
      </c>
      <c r="S124" s="19">
        <v>2</v>
      </c>
      <c r="T124" t="s">
        <v>546</v>
      </c>
      <c r="U124" t="s">
        <v>899</v>
      </c>
    </row>
    <row r="125" spans="1:21" ht="15" x14ac:dyDescent="0.25">
      <c r="A125" s="2">
        <v>354314</v>
      </c>
      <c r="B125" s="14" t="s">
        <v>22</v>
      </c>
      <c r="C125" s="2" t="s">
        <v>165</v>
      </c>
      <c r="D125" s="2" t="s">
        <v>33</v>
      </c>
      <c r="E125" s="16">
        <v>7</v>
      </c>
      <c r="F125" s="16">
        <v>2</v>
      </c>
      <c r="G125">
        <v>71</v>
      </c>
      <c r="J125" s="5" t="s">
        <v>25</v>
      </c>
      <c r="K125" t="s">
        <v>542</v>
      </c>
      <c r="L125" s="17" t="s">
        <v>543</v>
      </c>
      <c r="M125" s="18" t="s">
        <v>544</v>
      </c>
      <c r="N125" s="18" t="s">
        <v>545</v>
      </c>
      <c r="O125" s="18" t="s">
        <v>753</v>
      </c>
      <c r="P125" t="s">
        <v>580</v>
      </c>
      <c r="Q125" t="s">
        <v>546</v>
      </c>
      <c r="R125" s="21" t="s">
        <v>558</v>
      </c>
      <c r="S125" s="19">
        <v>2</v>
      </c>
      <c r="T125" t="s">
        <v>546</v>
      </c>
      <c r="U125" t="s">
        <v>900</v>
      </c>
    </row>
    <row r="126" spans="1:21" ht="15" x14ac:dyDescent="0.25">
      <c r="A126" s="2">
        <v>354315</v>
      </c>
      <c r="B126" s="14" t="s">
        <v>22</v>
      </c>
      <c r="C126" s="2" t="s">
        <v>166</v>
      </c>
      <c r="D126" s="2" t="s">
        <v>33</v>
      </c>
      <c r="E126" s="16">
        <v>4</v>
      </c>
      <c r="F126" s="16">
        <v>2</v>
      </c>
      <c r="G126">
        <v>41</v>
      </c>
      <c r="J126" s="5" t="s">
        <v>650</v>
      </c>
      <c r="K126" t="s">
        <v>651</v>
      </c>
      <c r="L126" s="17" t="s">
        <v>652</v>
      </c>
      <c r="M126" s="18" t="s">
        <v>653</v>
      </c>
      <c r="N126" s="18" t="s">
        <v>654</v>
      </c>
      <c r="O126" s="18" t="s">
        <v>767</v>
      </c>
      <c r="P126" t="s">
        <v>566</v>
      </c>
      <c r="Q126" t="s">
        <v>546</v>
      </c>
      <c r="R126" s="21" t="s">
        <v>558</v>
      </c>
      <c r="S126" s="19">
        <v>2</v>
      </c>
      <c r="T126" t="s">
        <v>546</v>
      </c>
      <c r="U126" t="s">
        <v>901</v>
      </c>
    </row>
    <row r="127" spans="1:21" ht="15" x14ac:dyDescent="0.25">
      <c r="A127" s="2">
        <v>354345</v>
      </c>
      <c r="B127" s="14" t="s">
        <v>22</v>
      </c>
      <c r="C127" s="2" t="s">
        <v>167</v>
      </c>
      <c r="D127" s="2" t="s">
        <v>35</v>
      </c>
      <c r="E127" s="16">
        <v>7</v>
      </c>
      <c r="F127" s="16">
        <v>2</v>
      </c>
      <c r="G127">
        <v>71</v>
      </c>
      <c r="J127" s="5" t="s">
        <v>25</v>
      </c>
      <c r="K127" t="s">
        <v>542</v>
      </c>
      <c r="L127" s="17" t="s">
        <v>543</v>
      </c>
      <c r="M127" s="18" t="s">
        <v>544</v>
      </c>
      <c r="N127" s="18" t="s">
        <v>545</v>
      </c>
      <c r="O127" s="18" t="s">
        <v>753</v>
      </c>
      <c r="P127" t="s">
        <v>580</v>
      </c>
      <c r="Q127" t="s">
        <v>546</v>
      </c>
      <c r="R127" s="21" t="s">
        <v>558</v>
      </c>
      <c r="S127" s="19">
        <v>2</v>
      </c>
      <c r="T127" t="s">
        <v>546</v>
      </c>
      <c r="U127" t="s">
        <v>902</v>
      </c>
    </row>
    <row r="128" spans="1:21" ht="15" x14ac:dyDescent="0.25">
      <c r="A128" s="2">
        <v>354401</v>
      </c>
      <c r="B128" s="14" t="s">
        <v>22</v>
      </c>
      <c r="C128" s="2" t="s">
        <v>168</v>
      </c>
      <c r="D128" s="2" t="s">
        <v>24</v>
      </c>
      <c r="E128" s="16">
        <v>7</v>
      </c>
      <c r="F128" s="16">
        <v>2</v>
      </c>
      <c r="G128">
        <v>71</v>
      </c>
      <c r="J128" s="5" t="s">
        <v>25</v>
      </c>
      <c r="K128" t="s">
        <v>542</v>
      </c>
      <c r="L128" s="17" t="s">
        <v>543</v>
      </c>
      <c r="M128" s="18" t="s">
        <v>544</v>
      </c>
      <c r="N128" s="18" t="s">
        <v>545</v>
      </c>
      <c r="O128" s="18" t="s">
        <v>753</v>
      </c>
      <c r="P128" t="s">
        <v>580</v>
      </c>
      <c r="Q128" t="s">
        <v>546</v>
      </c>
      <c r="R128" s="21" t="s">
        <v>558</v>
      </c>
      <c r="S128" s="19">
        <v>2</v>
      </c>
      <c r="T128" t="s">
        <v>546</v>
      </c>
      <c r="U128" t="s">
        <v>903</v>
      </c>
    </row>
    <row r="129" spans="1:21" ht="15" x14ac:dyDescent="0.25">
      <c r="A129" s="2">
        <v>354403</v>
      </c>
      <c r="B129" s="14" t="s">
        <v>22</v>
      </c>
      <c r="C129" s="2" t="s">
        <v>169</v>
      </c>
      <c r="D129" s="2" t="s">
        <v>24</v>
      </c>
      <c r="E129" s="16">
        <v>7</v>
      </c>
      <c r="F129" s="16">
        <v>2</v>
      </c>
      <c r="G129">
        <v>71</v>
      </c>
      <c r="J129" s="5" t="s">
        <v>25</v>
      </c>
      <c r="K129" t="s">
        <v>542</v>
      </c>
      <c r="L129" s="17" t="s">
        <v>543</v>
      </c>
      <c r="M129" s="18" t="s">
        <v>544</v>
      </c>
      <c r="N129" s="18" t="s">
        <v>545</v>
      </c>
      <c r="O129" s="18" t="s">
        <v>753</v>
      </c>
      <c r="P129" t="s">
        <v>580</v>
      </c>
      <c r="Q129" t="s">
        <v>546</v>
      </c>
      <c r="R129" s="21" t="s">
        <v>558</v>
      </c>
      <c r="S129" s="19">
        <v>2</v>
      </c>
      <c r="T129" t="s">
        <v>546</v>
      </c>
      <c r="U129" t="s">
        <v>904</v>
      </c>
    </row>
    <row r="130" spans="1:21" ht="15" x14ac:dyDescent="0.25">
      <c r="A130" s="2">
        <v>354404</v>
      </c>
      <c r="B130" s="14" t="s">
        <v>22</v>
      </c>
      <c r="C130" s="2" t="s">
        <v>170</v>
      </c>
      <c r="D130" s="2" t="s">
        <v>24</v>
      </c>
      <c r="E130" s="16">
        <v>7</v>
      </c>
      <c r="F130" s="16">
        <v>2</v>
      </c>
      <c r="G130">
        <v>71</v>
      </c>
      <c r="J130" s="5" t="s">
        <v>25</v>
      </c>
      <c r="K130" t="s">
        <v>542</v>
      </c>
      <c r="L130" s="17" t="s">
        <v>543</v>
      </c>
      <c r="M130" s="18" t="s">
        <v>544</v>
      </c>
      <c r="N130" s="18" t="s">
        <v>545</v>
      </c>
      <c r="O130" s="18" t="s">
        <v>753</v>
      </c>
      <c r="P130" t="s">
        <v>580</v>
      </c>
      <c r="Q130" t="s">
        <v>546</v>
      </c>
      <c r="R130" s="21" t="s">
        <v>558</v>
      </c>
      <c r="S130" s="19">
        <v>2</v>
      </c>
      <c r="T130" t="s">
        <v>546</v>
      </c>
      <c r="U130" t="s">
        <v>905</v>
      </c>
    </row>
    <row r="131" spans="1:21" ht="15" x14ac:dyDescent="0.25">
      <c r="A131" s="2">
        <v>354405</v>
      </c>
      <c r="B131" s="14" t="s">
        <v>22</v>
      </c>
      <c r="C131" s="2" t="s">
        <v>171</v>
      </c>
      <c r="D131" s="2" t="s">
        <v>24</v>
      </c>
      <c r="E131" s="16">
        <v>7</v>
      </c>
      <c r="F131" s="16">
        <v>2</v>
      </c>
      <c r="G131">
        <v>71</v>
      </c>
      <c r="J131" s="5" t="s">
        <v>25</v>
      </c>
      <c r="K131" t="s">
        <v>542</v>
      </c>
      <c r="L131" s="17" t="s">
        <v>543</v>
      </c>
      <c r="M131" s="18" t="s">
        <v>544</v>
      </c>
      <c r="N131" s="18" t="s">
        <v>545</v>
      </c>
      <c r="O131" s="18" t="s">
        <v>753</v>
      </c>
      <c r="P131" t="s">
        <v>580</v>
      </c>
      <c r="Q131" t="s">
        <v>546</v>
      </c>
      <c r="R131" s="21" t="s">
        <v>558</v>
      </c>
      <c r="S131" s="19">
        <v>2</v>
      </c>
      <c r="T131" t="s">
        <v>546</v>
      </c>
      <c r="U131" t="s">
        <v>906</v>
      </c>
    </row>
    <row r="132" spans="1:21" ht="15" x14ac:dyDescent="0.25">
      <c r="A132" s="2">
        <v>354406</v>
      </c>
      <c r="B132" s="14" t="s">
        <v>22</v>
      </c>
      <c r="C132" s="2" t="s">
        <v>172</v>
      </c>
      <c r="D132" s="2" t="s">
        <v>33</v>
      </c>
      <c r="E132" s="16">
        <v>7</v>
      </c>
      <c r="F132" s="16">
        <v>2</v>
      </c>
      <c r="G132">
        <v>71</v>
      </c>
      <c r="J132" s="5" t="s">
        <v>25</v>
      </c>
      <c r="K132" t="s">
        <v>542</v>
      </c>
      <c r="L132" s="17" t="s">
        <v>543</v>
      </c>
      <c r="M132" s="18" t="s">
        <v>544</v>
      </c>
      <c r="N132" s="18" t="s">
        <v>545</v>
      </c>
      <c r="O132" s="18" t="s">
        <v>753</v>
      </c>
      <c r="P132" t="s">
        <v>580</v>
      </c>
      <c r="Q132" t="s">
        <v>546</v>
      </c>
      <c r="R132" s="21" t="s">
        <v>558</v>
      </c>
      <c r="S132" s="19">
        <v>2</v>
      </c>
      <c r="T132" t="s">
        <v>546</v>
      </c>
      <c r="U132" t="s">
        <v>907</v>
      </c>
    </row>
    <row r="133" spans="1:21" ht="15" x14ac:dyDescent="0.25">
      <c r="A133" s="2">
        <v>354407</v>
      </c>
      <c r="B133" s="14" t="s">
        <v>22</v>
      </c>
      <c r="C133" s="2" t="s">
        <v>173</v>
      </c>
      <c r="D133" s="2" t="s">
        <v>24</v>
      </c>
      <c r="E133" s="16">
        <v>7</v>
      </c>
      <c r="F133" s="16">
        <v>2</v>
      </c>
      <c r="G133">
        <v>71</v>
      </c>
      <c r="J133" s="5" t="s">
        <v>25</v>
      </c>
      <c r="K133" t="s">
        <v>542</v>
      </c>
      <c r="L133" s="17" t="s">
        <v>543</v>
      </c>
      <c r="M133" s="18" t="s">
        <v>544</v>
      </c>
      <c r="N133" s="18" t="s">
        <v>545</v>
      </c>
      <c r="O133" s="18" t="s">
        <v>753</v>
      </c>
      <c r="P133" t="s">
        <v>580</v>
      </c>
      <c r="Q133" t="s">
        <v>546</v>
      </c>
      <c r="R133" s="21" t="s">
        <v>558</v>
      </c>
      <c r="S133" s="19">
        <v>2</v>
      </c>
      <c r="T133" t="s">
        <v>546</v>
      </c>
      <c r="U133" t="s">
        <v>908</v>
      </c>
    </row>
    <row r="134" spans="1:21" ht="15" x14ac:dyDescent="0.25">
      <c r="A134" s="2">
        <v>354408</v>
      </c>
      <c r="B134" s="14" t="s">
        <v>22</v>
      </c>
      <c r="C134" s="2" t="s">
        <v>174</v>
      </c>
      <c r="D134" s="2" t="s">
        <v>33</v>
      </c>
      <c r="E134" s="16">
        <v>7</v>
      </c>
      <c r="F134" s="16">
        <v>2</v>
      </c>
      <c r="G134">
        <v>71</v>
      </c>
      <c r="J134" s="5" t="s">
        <v>25</v>
      </c>
      <c r="K134" t="s">
        <v>542</v>
      </c>
      <c r="L134" s="17" t="s">
        <v>543</v>
      </c>
      <c r="M134" s="18" t="s">
        <v>544</v>
      </c>
      <c r="N134" s="18" t="s">
        <v>545</v>
      </c>
      <c r="O134" s="18" t="s">
        <v>753</v>
      </c>
      <c r="P134" t="s">
        <v>580</v>
      </c>
      <c r="Q134" t="s">
        <v>546</v>
      </c>
      <c r="R134" s="21" t="s">
        <v>558</v>
      </c>
      <c r="S134" s="19">
        <v>2</v>
      </c>
      <c r="T134" t="s">
        <v>546</v>
      </c>
      <c r="U134" t="s">
        <v>909</v>
      </c>
    </row>
    <row r="135" spans="1:21" ht="15" x14ac:dyDescent="0.25">
      <c r="A135" s="2">
        <v>354409</v>
      </c>
      <c r="B135" s="14" t="s">
        <v>22</v>
      </c>
      <c r="C135" s="2" t="s">
        <v>175</v>
      </c>
      <c r="D135" s="2" t="s">
        <v>24</v>
      </c>
      <c r="E135" s="16">
        <v>7</v>
      </c>
      <c r="F135" s="16">
        <v>2</v>
      </c>
      <c r="G135">
        <v>71</v>
      </c>
      <c r="J135" s="5" t="s">
        <v>25</v>
      </c>
      <c r="K135" t="s">
        <v>542</v>
      </c>
      <c r="L135" s="17" t="s">
        <v>543</v>
      </c>
      <c r="M135" s="18" t="s">
        <v>544</v>
      </c>
      <c r="N135" s="18" t="s">
        <v>545</v>
      </c>
      <c r="O135" s="18" t="s">
        <v>753</v>
      </c>
      <c r="P135" t="s">
        <v>580</v>
      </c>
      <c r="Q135" t="s">
        <v>546</v>
      </c>
      <c r="R135" s="21" t="s">
        <v>558</v>
      </c>
      <c r="S135" s="19">
        <v>2</v>
      </c>
      <c r="T135" t="s">
        <v>546</v>
      </c>
      <c r="U135" t="s">
        <v>910</v>
      </c>
    </row>
    <row r="136" spans="1:21" ht="15" x14ac:dyDescent="0.25">
      <c r="A136" s="2">
        <v>354445</v>
      </c>
      <c r="B136" s="14" t="s">
        <v>22</v>
      </c>
      <c r="C136" s="2" t="s">
        <v>176</v>
      </c>
      <c r="D136" s="2" t="s">
        <v>60</v>
      </c>
      <c r="E136" s="16">
        <v>7</v>
      </c>
      <c r="F136" s="16">
        <v>2</v>
      </c>
      <c r="G136">
        <v>71</v>
      </c>
      <c r="J136" s="5" t="s">
        <v>25</v>
      </c>
      <c r="K136" t="s">
        <v>542</v>
      </c>
      <c r="L136" s="17" t="s">
        <v>543</v>
      </c>
      <c r="M136" s="18" t="s">
        <v>544</v>
      </c>
      <c r="N136" s="18" t="s">
        <v>545</v>
      </c>
      <c r="O136" s="18" t="s">
        <v>753</v>
      </c>
      <c r="P136" t="s">
        <v>580</v>
      </c>
      <c r="Q136" t="s">
        <v>546</v>
      </c>
      <c r="R136" s="21" t="s">
        <v>558</v>
      </c>
      <c r="S136" s="19">
        <v>2</v>
      </c>
      <c r="T136" t="s">
        <v>546</v>
      </c>
      <c r="U136" t="s">
        <v>911</v>
      </c>
    </row>
    <row r="137" spans="1:21" ht="15" x14ac:dyDescent="0.25">
      <c r="A137" s="2">
        <v>354446</v>
      </c>
      <c r="B137" s="14" t="s">
        <v>22</v>
      </c>
      <c r="C137" s="2" t="s">
        <v>177</v>
      </c>
      <c r="D137" s="2" t="s">
        <v>35</v>
      </c>
      <c r="E137" s="16">
        <v>7</v>
      </c>
      <c r="F137" s="16">
        <v>2</v>
      </c>
      <c r="G137">
        <v>71</v>
      </c>
      <c r="J137" s="5" t="s">
        <v>25</v>
      </c>
      <c r="K137" t="s">
        <v>542</v>
      </c>
      <c r="L137" s="17" t="s">
        <v>543</v>
      </c>
      <c r="M137" s="18" t="s">
        <v>544</v>
      </c>
      <c r="N137" s="18" t="s">
        <v>545</v>
      </c>
      <c r="O137" s="18" t="s">
        <v>753</v>
      </c>
      <c r="P137" t="s">
        <v>580</v>
      </c>
      <c r="Q137" t="s">
        <v>546</v>
      </c>
      <c r="R137" s="21" t="s">
        <v>558</v>
      </c>
      <c r="S137" s="19">
        <v>2</v>
      </c>
      <c r="T137" t="s">
        <v>546</v>
      </c>
      <c r="U137" t="s">
        <v>912</v>
      </c>
    </row>
    <row r="138" spans="1:21" ht="15" x14ac:dyDescent="0.25">
      <c r="A138" s="2">
        <v>354503</v>
      </c>
      <c r="B138" s="14" t="s">
        <v>22</v>
      </c>
      <c r="C138" s="2" t="s">
        <v>178</v>
      </c>
      <c r="D138" s="2"/>
      <c r="E138" s="16">
        <v>6</v>
      </c>
      <c r="F138" s="16">
        <v>2</v>
      </c>
      <c r="G138">
        <v>61</v>
      </c>
      <c r="J138" s="5" t="s">
        <v>615</v>
      </c>
      <c r="K138" t="s">
        <v>616</v>
      </c>
      <c r="L138" s="17" t="s">
        <v>617</v>
      </c>
      <c r="M138" s="18" t="s">
        <v>618</v>
      </c>
      <c r="N138" s="18" t="s">
        <v>619</v>
      </c>
      <c r="O138" s="18" t="s">
        <v>760</v>
      </c>
      <c r="P138" t="s">
        <v>614</v>
      </c>
      <c r="Q138" t="s">
        <v>546</v>
      </c>
      <c r="R138" s="21" t="s">
        <v>558</v>
      </c>
      <c r="S138" s="19">
        <v>2</v>
      </c>
      <c r="T138" t="s">
        <v>546</v>
      </c>
      <c r="U138" t="s">
        <v>913</v>
      </c>
    </row>
    <row r="139" spans="1:21" ht="15" x14ac:dyDescent="0.25">
      <c r="A139" s="2">
        <v>354601</v>
      </c>
      <c r="B139" s="14" t="s">
        <v>22</v>
      </c>
      <c r="C139" s="2" t="s">
        <v>179</v>
      </c>
      <c r="D139" s="2" t="s">
        <v>40</v>
      </c>
      <c r="E139" s="16">
        <v>7</v>
      </c>
      <c r="F139" s="16">
        <v>2</v>
      </c>
      <c r="G139">
        <v>71</v>
      </c>
      <c r="J139" s="5" t="s">
        <v>25</v>
      </c>
      <c r="K139" t="s">
        <v>542</v>
      </c>
      <c r="L139" s="17" t="s">
        <v>543</v>
      </c>
      <c r="M139" s="18" t="s">
        <v>544</v>
      </c>
      <c r="N139" s="18" t="s">
        <v>545</v>
      </c>
      <c r="O139" s="18" t="s">
        <v>753</v>
      </c>
      <c r="P139" t="s">
        <v>580</v>
      </c>
      <c r="Q139" t="s">
        <v>546</v>
      </c>
      <c r="R139" s="21" t="s">
        <v>558</v>
      </c>
      <c r="S139" s="19">
        <v>2</v>
      </c>
      <c r="T139" t="s">
        <v>546</v>
      </c>
      <c r="U139" t="s">
        <v>914</v>
      </c>
    </row>
    <row r="140" spans="1:21" ht="15" x14ac:dyDescent="0.25">
      <c r="A140" s="2">
        <v>354602</v>
      </c>
      <c r="B140" s="14" t="s">
        <v>22</v>
      </c>
      <c r="C140" s="2" t="s">
        <v>180</v>
      </c>
      <c r="D140" s="2" t="s">
        <v>24</v>
      </c>
      <c r="E140" s="16">
        <v>7</v>
      </c>
      <c r="F140" s="16">
        <v>2</v>
      </c>
      <c r="G140">
        <v>72</v>
      </c>
      <c r="J140" s="5" t="s">
        <v>25</v>
      </c>
      <c r="K140" t="s">
        <v>542</v>
      </c>
      <c r="L140" s="17" t="s">
        <v>543</v>
      </c>
      <c r="M140" s="18" t="s">
        <v>544</v>
      </c>
      <c r="N140" s="18" t="s">
        <v>545</v>
      </c>
      <c r="O140" s="18" t="s">
        <v>753</v>
      </c>
      <c r="P140" t="s">
        <v>580</v>
      </c>
      <c r="Q140" t="s">
        <v>546</v>
      </c>
      <c r="R140" s="21" t="s">
        <v>558</v>
      </c>
      <c r="S140" s="19">
        <v>2</v>
      </c>
      <c r="T140" t="s">
        <v>546</v>
      </c>
      <c r="U140" t="s">
        <v>915</v>
      </c>
    </row>
    <row r="141" spans="1:21" ht="15" x14ac:dyDescent="0.25">
      <c r="A141" s="2">
        <v>354603</v>
      </c>
      <c r="B141" s="14" t="s">
        <v>22</v>
      </c>
      <c r="C141" s="2" t="s">
        <v>181</v>
      </c>
      <c r="D141" s="2" t="s">
        <v>24</v>
      </c>
      <c r="E141" s="16">
        <v>7</v>
      </c>
      <c r="F141" s="16">
        <v>2</v>
      </c>
      <c r="G141">
        <v>72</v>
      </c>
      <c r="J141" s="5" t="s">
        <v>25</v>
      </c>
      <c r="K141" t="s">
        <v>542</v>
      </c>
      <c r="L141" s="17" t="s">
        <v>543</v>
      </c>
      <c r="M141" s="18" t="s">
        <v>544</v>
      </c>
      <c r="N141" s="18" t="s">
        <v>545</v>
      </c>
      <c r="O141" s="18" t="s">
        <v>753</v>
      </c>
      <c r="P141" t="s">
        <v>580</v>
      </c>
      <c r="Q141" t="s">
        <v>546</v>
      </c>
      <c r="R141" s="21" t="s">
        <v>558</v>
      </c>
      <c r="S141" s="19">
        <v>2</v>
      </c>
      <c r="T141" t="s">
        <v>546</v>
      </c>
      <c r="U141" t="s">
        <v>916</v>
      </c>
    </row>
    <row r="142" spans="1:21" ht="15" x14ac:dyDescent="0.25">
      <c r="A142" s="2">
        <v>354604</v>
      </c>
      <c r="B142" s="14" t="s">
        <v>22</v>
      </c>
      <c r="C142" s="2" t="s">
        <v>182</v>
      </c>
      <c r="D142" s="2" t="s">
        <v>40</v>
      </c>
      <c r="E142" s="16">
        <v>7</v>
      </c>
      <c r="F142" s="16">
        <v>2</v>
      </c>
      <c r="G142">
        <v>72</v>
      </c>
      <c r="J142" s="5" t="s">
        <v>25</v>
      </c>
      <c r="K142" t="s">
        <v>542</v>
      </c>
      <c r="L142" s="17" t="s">
        <v>543</v>
      </c>
      <c r="M142" s="18" t="s">
        <v>544</v>
      </c>
      <c r="N142" s="18" t="s">
        <v>545</v>
      </c>
      <c r="O142" s="18" t="s">
        <v>753</v>
      </c>
      <c r="P142" t="s">
        <v>580</v>
      </c>
      <c r="Q142" t="s">
        <v>546</v>
      </c>
      <c r="R142" s="21" t="s">
        <v>558</v>
      </c>
      <c r="S142" s="19">
        <v>2</v>
      </c>
      <c r="T142" t="s">
        <v>546</v>
      </c>
      <c r="U142" t="s">
        <v>917</v>
      </c>
    </row>
    <row r="143" spans="1:21" ht="15" x14ac:dyDescent="0.25">
      <c r="A143" s="2">
        <v>354605</v>
      </c>
      <c r="B143" s="14" t="s">
        <v>22</v>
      </c>
      <c r="C143" s="2" t="s">
        <v>183</v>
      </c>
      <c r="D143" s="2" t="s">
        <v>24</v>
      </c>
      <c r="E143" s="16">
        <v>7</v>
      </c>
      <c r="F143" s="16">
        <v>2</v>
      </c>
      <c r="G143">
        <v>72</v>
      </c>
      <c r="J143" s="5" t="s">
        <v>30</v>
      </c>
      <c r="K143" t="s">
        <v>547</v>
      </c>
      <c r="L143" s="17" t="s">
        <v>548</v>
      </c>
      <c r="M143" s="18" t="s">
        <v>549</v>
      </c>
      <c r="N143" s="18" t="s">
        <v>550</v>
      </c>
      <c r="O143" s="18" t="s">
        <v>751</v>
      </c>
      <c r="P143" t="s">
        <v>558</v>
      </c>
      <c r="Q143" t="s">
        <v>574</v>
      </c>
      <c r="R143" s="21" t="s">
        <v>559</v>
      </c>
      <c r="S143" s="19">
        <v>3</v>
      </c>
      <c r="T143" t="s">
        <v>603</v>
      </c>
      <c r="U143" t="s">
        <v>918</v>
      </c>
    </row>
    <row r="144" spans="1:21" ht="15" x14ac:dyDescent="0.25">
      <c r="A144" s="2">
        <v>354645</v>
      </c>
      <c r="B144" s="14" t="s">
        <v>22</v>
      </c>
      <c r="C144" s="2" t="s">
        <v>184</v>
      </c>
      <c r="D144" s="2" t="s">
        <v>185</v>
      </c>
      <c r="E144" s="16">
        <v>7</v>
      </c>
      <c r="F144" s="16">
        <v>2</v>
      </c>
      <c r="G144">
        <v>71</v>
      </c>
      <c r="J144" s="5" t="s">
        <v>25</v>
      </c>
      <c r="K144" t="s">
        <v>542</v>
      </c>
      <c r="L144" s="17" t="s">
        <v>543</v>
      </c>
      <c r="M144" s="18" t="s">
        <v>544</v>
      </c>
      <c r="N144" s="18" t="s">
        <v>545</v>
      </c>
      <c r="O144" s="18" t="s">
        <v>753</v>
      </c>
      <c r="P144" t="s">
        <v>580</v>
      </c>
      <c r="Q144" t="s">
        <v>546</v>
      </c>
      <c r="R144" s="21" t="s">
        <v>558</v>
      </c>
      <c r="S144" s="19">
        <v>2</v>
      </c>
      <c r="T144" t="s">
        <v>546</v>
      </c>
      <c r="U144" t="s">
        <v>919</v>
      </c>
    </row>
    <row r="145" spans="1:21" ht="15" x14ac:dyDescent="0.25">
      <c r="A145" s="2">
        <v>354646</v>
      </c>
      <c r="B145" s="14" t="s">
        <v>22</v>
      </c>
      <c r="C145" s="2" t="s">
        <v>186</v>
      </c>
      <c r="D145" s="2" t="s">
        <v>42</v>
      </c>
      <c r="E145" s="16">
        <v>7</v>
      </c>
      <c r="F145" s="16">
        <v>2</v>
      </c>
      <c r="G145">
        <v>72</v>
      </c>
      <c r="J145" s="5" t="s">
        <v>25</v>
      </c>
      <c r="K145" t="s">
        <v>542</v>
      </c>
      <c r="L145" s="17" t="s">
        <v>543</v>
      </c>
      <c r="M145" s="18" t="s">
        <v>544</v>
      </c>
      <c r="N145" s="18" t="s">
        <v>545</v>
      </c>
      <c r="O145" s="18" t="s">
        <v>753</v>
      </c>
      <c r="P145" t="s">
        <v>580</v>
      </c>
      <c r="Q145" t="s">
        <v>546</v>
      </c>
      <c r="R145" s="21" t="s">
        <v>558</v>
      </c>
      <c r="S145" s="19">
        <v>2</v>
      </c>
      <c r="T145" t="s">
        <v>546</v>
      </c>
      <c r="U145" t="s">
        <v>920</v>
      </c>
    </row>
    <row r="146" spans="1:21" ht="15" x14ac:dyDescent="0.25">
      <c r="A146" s="2">
        <v>354702</v>
      </c>
      <c r="B146" s="14" t="s">
        <v>22</v>
      </c>
      <c r="C146" s="2" t="s">
        <v>187</v>
      </c>
      <c r="D146" s="2" t="s">
        <v>24</v>
      </c>
      <c r="E146" s="16">
        <v>7</v>
      </c>
      <c r="F146" s="16">
        <v>2</v>
      </c>
      <c r="G146">
        <v>72</v>
      </c>
      <c r="J146" s="5" t="s">
        <v>25</v>
      </c>
      <c r="K146" t="s">
        <v>542</v>
      </c>
      <c r="L146" s="17" t="s">
        <v>543</v>
      </c>
      <c r="M146" s="18" t="s">
        <v>544</v>
      </c>
      <c r="N146" s="18" t="s">
        <v>545</v>
      </c>
      <c r="O146" s="18" t="s">
        <v>753</v>
      </c>
      <c r="P146" t="s">
        <v>580</v>
      </c>
      <c r="Q146" t="s">
        <v>546</v>
      </c>
      <c r="R146" s="21" t="s">
        <v>558</v>
      </c>
      <c r="S146" s="19">
        <v>2</v>
      </c>
      <c r="T146" t="s">
        <v>546</v>
      </c>
      <c r="U146" t="s">
        <v>921</v>
      </c>
    </row>
    <row r="147" spans="1:21" ht="15" x14ac:dyDescent="0.25">
      <c r="A147" s="2">
        <v>354705</v>
      </c>
      <c r="B147" s="14" t="s">
        <v>22</v>
      </c>
      <c r="C147" s="2" t="s">
        <v>188</v>
      </c>
      <c r="D147" s="2" t="s">
        <v>24</v>
      </c>
      <c r="E147" s="16">
        <v>7</v>
      </c>
      <c r="F147" s="16">
        <v>2</v>
      </c>
      <c r="G147">
        <v>72</v>
      </c>
      <c r="J147" s="5" t="s">
        <v>25</v>
      </c>
      <c r="K147" t="s">
        <v>542</v>
      </c>
      <c r="L147" s="17" t="s">
        <v>543</v>
      </c>
      <c r="M147" s="18" t="s">
        <v>544</v>
      </c>
      <c r="N147" s="18" t="s">
        <v>545</v>
      </c>
      <c r="O147" s="18" t="s">
        <v>753</v>
      </c>
      <c r="P147" t="s">
        <v>580</v>
      </c>
      <c r="Q147" t="s">
        <v>546</v>
      </c>
      <c r="R147" s="21" t="s">
        <v>558</v>
      </c>
      <c r="S147" s="19">
        <v>2</v>
      </c>
      <c r="T147" t="s">
        <v>546</v>
      </c>
      <c r="U147" t="s">
        <v>922</v>
      </c>
    </row>
    <row r="148" spans="1:21" ht="15" x14ac:dyDescent="0.25">
      <c r="A148" s="2">
        <v>354708</v>
      </c>
      <c r="B148" s="14" t="s">
        <v>22</v>
      </c>
      <c r="C148" s="2" t="s">
        <v>189</v>
      </c>
      <c r="D148" s="2"/>
      <c r="E148" s="16">
        <v>7</v>
      </c>
      <c r="F148" s="16">
        <v>2</v>
      </c>
      <c r="G148">
        <v>72</v>
      </c>
      <c r="J148" s="5" t="s">
        <v>25</v>
      </c>
      <c r="K148" t="s">
        <v>542</v>
      </c>
      <c r="L148" s="17" t="s">
        <v>543</v>
      </c>
      <c r="M148" s="18" t="s">
        <v>544</v>
      </c>
      <c r="N148" s="18" t="s">
        <v>545</v>
      </c>
      <c r="O148" s="18" t="s">
        <v>753</v>
      </c>
      <c r="P148" t="s">
        <v>580</v>
      </c>
      <c r="Q148" t="s">
        <v>546</v>
      </c>
      <c r="R148" s="21" t="s">
        <v>558</v>
      </c>
      <c r="S148" s="19">
        <v>2</v>
      </c>
      <c r="T148" t="s">
        <v>546</v>
      </c>
      <c r="U148" t="s">
        <v>923</v>
      </c>
    </row>
    <row r="149" spans="1:21" ht="15" x14ac:dyDescent="0.25">
      <c r="A149" s="2">
        <v>354709</v>
      </c>
      <c r="B149" s="14" t="s">
        <v>22</v>
      </c>
      <c r="C149" s="2" t="s">
        <v>190</v>
      </c>
      <c r="D149" s="2" t="s">
        <v>24</v>
      </c>
      <c r="E149" s="16">
        <v>7</v>
      </c>
      <c r="F149" s="16">
        <v>3</v>
      </c>
      <c r="G149">
        <v>72</v>
      </c>
      <c r="J149" s="5" t="s">
        <v>30</v>
      </c>
      <c r="K149" t="s">
        <v>547</v>
      </c>
      <c r="L149" s="17" t="s">
        <v>548</v>
      </c>
      <c r="M149" s="18" t="s">
        <v>549</v>
      </c>
      <c r="N149" s="18" t="s">
        <v>550</v>
      </c>
      <c r="O149" s="18" t="s">
        <v>751</v>
      </c>
      <c r="P149" t="s">
        <v>558</v>
      </c>
      <c r="Q149" t="s">
        <v>574</v>
      </c>
      <c r="R149" s="21" t="s">
        <v>559</v>
      </c>
      <c r="S149" s="19">
        <v>3</v>
      </c>
      <c r="T149" t="s">
        <v>546</v>
      </c>
      <c r="U149" t="s">
        <v>924</v>
      </c>
    </row>
    <row r="150" spans="1:21" ht="15" x14ac:dyDescent="0.25">
      <c r="A150" s="2">
        <v>354710</v>
      </c>
      <c r="B150" s="14" t="s">
        <v>22</v>
      </c>
      <c r="C150" s="2" t="s">
        <v>191</v>
      </c>
      <c r="D150" s="2" t="s">
        <v>24</v>
      </c>
      <c r="E150" s="16">
        <v>7</v>
      </c>
      <c r="F150" s="16">
        <v>2</v>
      </c>
      <c r="G150">
        <v>72</v>
      </c>
      <c r="J150" s="5" t="s">
        <v>30</v>
      </c>
      <c r="K150" t="s">
        <v>547</v>
      </c>
      <c r="L150" s="17" t="s">
        <v>548</v>
      </c>
      <c r="M150" s="18" t="s">
        <v>549</v>
      </c>
      <c r="N150" s="18" t="s">
        <v>550</v>
      </c>
      <c r="O150" s="18" t="s">
        <v>751</v>
      </c>
      <c r="P150" t="s">
        <v>558</v>
      </c>
      <c r="Q150" t="s">
        <v>574</v>
      </c>
      <c r="R150" s="21" t="s">
        <v>559</v>
      </c>
      <c r="S150" s="19">
        <v>3</v>
      </c>
      <c r="T150" t="s">
        <v>603</v>
      </c>
      <c r="U150" t="s">
        <v>925</v>
      </c>
    </row>
    <row r="151" spans="1:21" ht="15" x14ac:dyDescent="0.25">
      <c r="A151" s="2">
        <v>354745</v>
      </c>
      <c r="B151" s="14" t="s">
        <v>22</v>
      </c>
      <c r="C151" s="2" t="s">
        <v>192</v>
      </c>
      <c r="D151" s="2" t="s">
        <v>60</v>
      </c>
      <c r="E151" s="16">
        <v>7</v>
      </c>
      <c r="F151" s="16">
        <v>2</v>
      </c>
      <c r="G151">
        <v>72</v>
      </c>
      <c r="J151" s="5" t="s">
        <v>25</v>
      </c>
      <c r="K151" t="s">
        <v>542</v>
      </c>
      <c r="L151" s="17" t="s">
        <v>543</v>
      </c>
      <c r="M151" s="18" t="s">
        <v>544</v>
      </c>
      <c r="N151" s="18" t="s">
        <v>545</v>
      </c>
      <c r="O151" s="18" t="s">
        <v>753</v>
      </c>
      <c r="P151" t="s">
        <v>580</v>
      </c>
      <c r="Q151" t="s">
        <v>546</v>
      </c>
      <c r="R151" s="21" t="s">
        <v>558</v>
      </c>
      <c r="S151" s="19">
        <v>2</v>
      </c>
      <c r="T151" t="s">
        <v>546</v>
      </c>
      <c r="U151" t="s">
        <v>926</v>
      </c>
    </row>
    <row r="152" spans="1:21" ht="15" x14ac:dyDescent="0.25">
      <c r="A152" s="2">
        <v>354801</v>
      </c>
      <c r="B152" s="14" t="s">
        <v>22</v>
      </c>
      <c r="C152" s="2" t="s">
        <v>193</v>
      </c>
      <c r="D152" s="2" t="s">
        <v>24</v>
      </c>
      <c r="E152" s="16">
        <v>7</v>
      </c>
      <c r="F152" s="16">
        <v>2</v>
      </c>
      <c r="G152">
        <v>73</v>
      </c>
      <c r="J152" s="5" t="s">
        <v>25</v>
      </c>
      <c r="K152" t="s">
        <v>542</v>
      </c>
      <c r="L152" s="17" t="s">
        <v>543</v>
      </c>
      <c r="M152" s="18" t="s">
        <v>544</v>
      </c>
      <c r="N152" s="18" t="s">
        <v>545</v>
      </c>
      <c r="O152" s="18" t="s">
        <v>753</v>
      </c>
      <c r="P152" t="s">
        <v>580</v>
      </c>
      <c r="Q152" t="s">
        <v>546</v>
      </c>
      <c r="R152" s="21" t="s">
        <v>558</v>
      </c>
      <c r="S152" s="19">
        <v>2</v>
      </c>
      <c r="T152" t="s">
        <v>546</v>
      </c>
      <c r="U152" t="s">
        <v>927</v>
      </c>
    </row>
    <row r="153" spans="1:21" ht="15" x14ac:dyDescent="0.25">
      <c r="A153" s="2">
        <v>354802</v>
      </c>
      <c r="B153" s="14" t="s">
        <v>22</v>
      </c>
      <c r="C153" s="2" t="s">
        <v>194</v>
      </c>
      <c r="D153" s="2" t="s">
        <v>24</v>
      </c>
      <c r="E153" s="16">
        <v>7</v>
      </c>
      <c r="F153" s="16">
        <v>2</v>
      </c>
      <c r="G153">
        <v>73</v>
      </c>
      <c r="J153" s="5" t="s">
        <v>25</v>
      </c>
      <c r="K153" t="s">
        <v>542</v>
      </c>
      <c r="L153" s="17" t="s">
        <v>543</v>
      </c>
      <c r="M153" s="18" t="s">
        <v>544</v>
      </c>
      <c r="N153" s="18" t="s">
        <v>545</v>
      </c>
      <c r="O153" s="18" t="s">
        <v>753</v>
      </c>
      <c r="P153" t="s">
        <v>580</v>
      </c>
      <c r="Q153" t="s">
        <v>546</v>
      </c>
      <c r="R153" s="21" t="s">
        <v>558</v>
      </c>
      <c r="S153" s="19">
        <v>2</v>
      </c>
      <c r="T153" t="s">
        <v>546</v>
      </c>
      <c r="U153" t="s">
        <v>928</v>
      </c>
    </row>
    <row r="154" spans="1:21" ht="15" x14ac:dyDescent="0.25">
      <c r="A154" s="2">
        <v>354803</v>
      </c>
      <c r="B154" s="14" t="s">
        <v>22</v>
      </c>
      <c r="C154" s="2" t="s">
        <v>195</v>
      </c>
      <c r="D154" s="2" t="s">
        <v>24</v>
      </c>
      <c r="E154" s="16">
        <v>7</v>
      </c>
      <c r="F154" s="16">
        <v>2</v>
      </c>
      <c r="G154">
        <v>73</v>
      </c>
      <c r="J154" s="5" t="s">
        <v>25</v>
      </c>
      <c r="K154" t="s">
        <v>542</v>
      </c>
      <c r="L154" s="17" t="s">
        <v>543</v>
      </c>
      <c r="M154" s="18" t="s">
        <v>544</v>
      </c>
      <c r="N154" s="18" t="s">
        <v>545</v>
      </c>
      <c r="O154" s="18" t="s">
        <v>753</v>
      </c>
      <c r="P154" t="s">
        <v>580</v>
      </c>
      <c r="Q154" t="s">
        <v>546</v>
      </c>
      <c r="R154" s="21" t="s">
        <v>558</v>
      </c>
      <c r="S154" s="19">
        <v>2</v>
      </c>
      <c r="T154" t="s">
        <v>546</v>
      </c>
      <c r="U154" t="s">
        <v>929</v>
      </c>
    </row>
    <row r="155" spans="1:21" ht="15" x14ac:dyDescent="0.25">
      <c r="A155" s="2">
        <v>354804</v>
      </c>
      <c r="B155" s="14" t="s">
        <v>22</v>
      </c>
      <c r="C155" s="2" t="s">
        <v>196</v>
      </c>
      <c r="D155" s="2" t="s">
        <v>24</v>
      </c>
      <c r="E155" s="16">
        <v>7</v>
      </c>
      <c r="F155" s="16">
        <v>2</v>
      </c>
      <c r="G155">
        <v>73</v>
      </c>
      <c r="J155" s="5" t="s">
        <v>25</v>
      </c>
      <c r="K155" t="s">
        <v>542</v>
      </c>
      <c r="L155" s="17" t="s">
        <v>543</v>
      </c>
      <c r="M155" s="18" t="s">
        <v>544</v>
      </c>
      <c r="N155" s="18" t="s">
        <v>545</v>
      </c>
      <c r="O155" s="18" t="s">
        <v>753</v>
      </c>
      <c r="P155" t="s">
        <v>580</v>
      </c>
      <c r="Q155" t="s">
        <v>546</v>
      </c>
      <c r="R155" s="21" t="s">
        <v>558</v>
      </c>
      <c r="S155" s="19">
        <v>2</v>
      </c>
      <c r="T155" t="s">
        <v>546</v>
      </c>
      <c r="U155" t="s">
        <v>930</v>
      </c>
    </row>
    <row r="156" spans="1:21" ht="15" x14ac:dyDescent="0.25">
      <c r="A156" s="2">
        <v>354845</v>
      </c>
      <c r="B156" s="14" t="s">
        <v>22</v>
      </c>
      <c r="C156" s="2" t="s">
        <v>197</v>
      </c>
      <c r="D156" s="2" t="s">
        <v>60</v>
      </c>
      <c r="E156" s="16">
        <v>7</v>
      </c>
      <c r="F156" s="16">
        <v>2</v>
      </c>
      <c r="G156">
        <v>73</v>
      </c>
      <c r="J156" s="5" t="s">
        <v>25</v>
      </c>
      <c r="K156" t="s">
        <v>542</v>
      </c>
      <c r="L156" s="17" t="s">
        <v>543</v>
      </c>
      <c r="M156" s="18" t="s">
        <v>544</v>
      </c>
      <c r="N156" s="18" t="s">
        <v>545</v>
      </c>
      <c r="O156" s="18" t="s">
        <v>753</v>
      </c>
      <c r="P156" t="s">
        <v>580</v>
      </c>
      <c r="Q156" t="s">
        <v>546</v>
      </c>
      <c r="R156" s="21" t="s">
        <v>558</v>
      </c>
      <c r="S156" s="19">
        <v>2</v>
      </c>
      <c r="T156" t="s">
        <v>546</v>
      </c>
      <c r="U156" t="s">
        <v>931</v>
      </c>
    </row>
    <row r="157" spans="1:21" ht="15" x14ac:dyDescent="0.25">
      <c r="A157" s="2">
        <v>355101</v>
      </c>
      <c r="B157" s="14" t="s">
        <v>22</v>
      </c>
      <c r="C157" s="2" t="s">
        <v>198</v>
      </c>
      <c r="D157" s="2" t="s">
        <v>33</v>
      </c>
      <c r="E157" s="16">
        <v>7</v>
      </c>
      <c r="F157" s="16">
        <v>2</v>
      </c>
      <c r="G157">
        <v>72</v>
      </c>
      <c r="J157" s="5" t="s">
        <v>25</v>
      </c>
      <c r="K157" t="s">
        <v>542</v>
      </c>
      <c r="L157" s="17" t="s">
        <v>543</v>
      </c>
      <c r="M157" s="18" t="s">
        <v>544</v>
      </c>
      <c r="N157" s="18" t="s">
        <v>545</v>
      </c>
      <c r="O157" s="18" t="s">
        <v>753</v>
      </c>
      <c r="P157" t="s">
        <v>580</v>
      </c>
      <c r="Q157" t="s">
        <v>546</v>
      </c>
      <c r="R157" s="21" t="s">
        <v>558</v>
      </c>
      <c r="S157" s="19">
        <v>2</v>
      </c>
      <c r="T157" t="s">
        <v>546</v>
      </c>
      <c r="U157" t="s">
        <v>932</v>
      </c>
    </row>
    <row r="158" spans="1:21" ht="15" x14ac:dyDescent="0.25">
      <c r="A158" s="2">
        <v>355102</v>
      </c>
      <c r="B158" s="14" t="s">
        <v>22</v>
      </c>
      <c r="C158" s="2" t="s">
        <v>199</v>
      </c>
      <c r="D158" s="2" t="s">
        <v>33</v>
      </c>
      <c r="E158" s="16">
        <v>7</v>
      </c>
      <c r="F158" s="16">
        <v>2</v>
      </c>
      <c r="G158">
        <v>72</v>
      </c>
      <c r="J158" s="5" t="s">
        <v>25</v>
      </c>
      <c r="K158" t="s">
        <v>542</v>
      </c>
      <c r="L158" s="17" t="s">
        <v>543</v>
      </c>
      <c r="M158" s="18" t="s">
        <v>544</v>
      </c>
      <c r="N158" s="18" t="s">
        <v>545</v>
      </c>
      <c r="O158" s="18" t="s">
        <v>753</v>
      </c>
      <c r="P158" t="s">
        <v>580</v>
      </c>
      <c r="Q158" t="s">
        <v>546</v>
      </c>
      <c r="R158" s="21" t="s">
        <v>558</v>
      </c>
      <c r="S158" s="19">
        <v>2</v>
      </c>
      <c r="T158" t="s">
        <v>546</v>
      </c>
      <c r="U158" t="s">
        <v>933</v>
      </c>
    </row>
    <row r="159" spans="1:21" ht="15" x14ac:dyDescent="0.25">
      <c r="A159" s="2">
        <v>355103</v>
      </c>
      <c r="B159" s="14" t="s">
        <v>22</v>
      </c>
      <c r="C159" s="2" t="s">
        <v>200</v>
      </c>
      <c r="D159" s="2" t="s">
        <v>33</v>
      </c>
      <c r="E159" s="16">
        <v>7</v>
      </c>
      <c r="F159" s="16">
        <v>2</v>
      </c>
      <c r="G159">
        <v>72</v>
      </c>
      <c r="J159" s="5" t="s">
        <v>25</v>
      </c>
      <c r="K159" t="s">
        <v>542</v>
      </c>
      <c r="L159" s="17" t="s">
        <v>543</v>
      </c>
      <c r="M159" s="18" t="s">
        <v>544</v>
      </c>
      <c r="N159" s="18" t="s">
        <v>545</v>
      </c>
      <c r="O159" s="18" t="s">
        <v>753</v>
      </c>
      <c r="P159" t="s">
        <v>580</v>
      </c>
      <c r="Q159" t="s">
        <v>546</v>
      </c>
      <c r="R159" s="21" t="s">
        <v>558</v>
      </c>
      <c r="S159" s="19">
        <v>2</v>
      </c>
      <c r="T159" t="s">
        <v>546</v>
      </c>
      <c r="U159" t="s">
        <v>934</v>
      </c>
    </row>
    <row r="160" spans="1:21" ht="15" x14ac:dyDescent="0.25">
      <c r="A160" s="2">
        <v>355104</v>
      </c>
      <c r="B160" s="14" t="s">
        <v>22</v>
      </c>
      <c r="C160" s="2" t="s">
        <v>201</v>
      </c>
      <c r="D160" s="2" t="s">
        <v>33</v>
      </c>
      <c r="E160" s="16">
        <v>7</v>
      </c>
      <c r="F160" s="16">
        <v>2</v>
      </c>
      <c r="G160">
        <v>72</v>
      </c>
      <c r="J160" s="5" t="s">
        <v>25</v>
      </c>
      <c r="K160" t="s">
        <v>542</v>
      </c>
      <c r="L160" s="17" t="s">
        <v>543</v>
      </c>
      <c r="M160" s="18" t="s">
        <v>544</v>
      </c>
      <c r="N160" s="18" t="s">
        <v>545</v>
      </c>
      <c r="O160" s="18" t="s">
        <v>753</v>
      </c>
      <c r="P160" t="s">
        <v>580</v>
      </c>
      <c r="Q160" t="s">
        <v>546</v>
      </c>
      <c r="R160" s="21" t="s">
        <v>558</v>
      </c>
      <c r="S160" s="19">
        <v>2</v>
      </c>
      <c r="T160" t="s">
        <v>546</v>
      </c>
      <c r="U160" t="s">
        <v>935</v>
      </c>
    </row>
    <row r="161" spans="1:21" ht="15" x14ac:dyDescent="0.25">
      <c r="A161" s="2">
        <v>355105</v>
      </c>
      <c r="B161" s="14" t="s">
        <v>22</v>
      </c>
      <c r="C161" s="2" t="s">
        <v>202</v>
      </c>
      <c r="D161" s="2"/>
      <c r="E161" s="16">
        <v>7</v>
      </c>
      <c r="F161" s="16">
        <v>2</v>
      </c>
      <c r="G161">
        <v>72</v>
      </c>
      <c r="J161" s="5" t="s">
        <v>25</v>
      </c>
      <c r="K161" t="s">
        <v>542</v>
      </c>
      <c r="L161" s="17" t="s">
        <v>543</v>
      </c>
      <c r="M161" s="18" t="s">
        <v>544</v>
      </c>
      <c r="N161" s="18" t="s">
        <v>545</v>
      </c>
      <c r="O161" s="18" t="s">
        <v>753</v>
      </c>
      <c r="P161" t="s">
        <v>580</v>
      </c>
      <c r="Q161" t="s">
        <v>546</v>
      </c>
      <c r="R161" s="21" t="s">
        <v>558</v>
      </c>
      <c r="S161" s="19">
        <v>2</v>
      </c>
      <c r="T161" t="s">
        <v>546</v>
      </c>
      <c r="U161" t="s">
        <v>936</v>
      </c>
    </row>
    <row r="162" spans="1:21" ht="15" x14ac:dyDescent="0.25">
      <c r="A162" s="2">
        <v>355106</v>
      </c>
      <c r="B162" s="14" t="s">
        <v>22</v>
      </c>
      <c r="C162" s="2" t="s">
        <v>203</v>
      </c>
      <c r="D162" s="2" t="s">
        <v>33</v>
      </c>
      <c r="E162" s="16">
        <v>7</v>
      </c>
      <c r="F162" s="16">
        <v>2</v>
      </c>
      <c r="G162">
        <v>72</v>
      </c>
      <c r="J162" s="5" t="s">
        <v>25</v>
      </c>
      <c r="K162" t="s">
        <v>542</v>
      </c>
      <c r="L162" s="17" t="s">
        <v>543</v>
      </c>
      <c r="M162" s="18" t="s">
        <v>544</v>
      </c>
      <c r="N162" s="18" t="s">
        <v>545</v>
      </c>
      <c r="O162" s="18" t="s">
        <v>753</v>
      </c>
      <c r="P162" t="s">
        <v>580</v>
      </c>
      <c r="Q162" t="s">
        <v>546</v>
      </c>
      <c r="R162" s="21" t="s">
        <v>558</v>
      </c>
      <c r="S162" s="19">
        <v>2</v>
      </c>
      <c r="T162" t="s">
        <v>546</v>
      </c>
      <c r="U162" t="s">
        <v>937</v>
      </c>
    </row>
    <row r="163" spans="1:21" ht="15" x14ac:dyDescent="0.25">
      <c r="A163" s="2">
        <v>355107</v>
      </c>
      <c r="B163" s="14" t="s">
        <v>22</v>
      </c>
      <c r="C163" s="2" t="s">
        <v>204</v>
      </c>
      <c r="D163" s="2" t="s">
        <v>33</v>
      </c>
      <c r="E163" s="16">
        <v>7</v>
      </c>
      <c r="F163" s="16">
        <v>2</v>
      </c>
      <c r="G163">
        <v>72</v>
      </c>
      <c r="J163" s="5" t="s">
        <v>25</v>
      </c>
      <c r="K163" t="s">
        <v>542</v>
      </c>
      <c r="L163" s="17" t="s">
        <v>543</v>
      </c>
      <c r="M163" s="18" t="s">
        <v>544</v>
      </c>
      <c r="N163" s="18" t="s">
        <v>545</v>
      </c>
      <c r="O163" s="18" t="s">
        <v>753</v>
      </c>
      <c r="P163" t="s">
        <v>580</v>
      </c>
      <c r="Q163" t="s">
        <v>546</v>
      </c>
      <c r="R163" s="21" t="s">
        <v>558</v>
      </c>
      <c r="S163" s="19">
        <v>2</v>
      </c>
      <c r="T163" t="s">
        <v>546</v>
      </c>
      <c r="U163" t="s">
        <v>938</v>
      </c>
    </row>
    <row r="164" spans="1:21" ht="15" x14ac:dyDescent="0.25">
      <c r="A164" s="2">
        <v>355108</v>
      </c>
      <c r="B164" s="14" t="s">
        <v>22</v>
      </c>
      <c r="C164" s="2" t="s">
        <v>205</v>
      </c>
      <c r="D164" s="2" t="s">
        <v>33</v>
      </c>
      <c r="E164" s="16">
        <v>7</v>
      </c>
      <c r="F164" s="16">
        <v>2</v>
      </c>
      <c r="G164">
        <v>72</v>
      </c>
      <c r="J164" s="5" t="s">
        <v>25</v>
      </c>
      <c r="K164" t="s">
        <v>542</v>
      </c>
      <c r="L164" s="17" t="s">
        <v>543</v>
      </c>
      <c r="M164" s="18" t="s">
        <v>544</v>
      </c>
      <c r="N164" s="18" t="s">
        <v>545</v>
      </c>
      <c r="O164" s="18" t="s">
        <v>753</v>
      </c>
      <c r="P164" t="s">
        <v>580</v>
      </c>
      <c r="Q164" t="s">
        <v>546</v>
      </c>
      <c r="R164" s="21" t="s">
        <v>558</v>
      </c>
      <c r="S164" s="19">
        <v>2</v>
      </c>
      <c r="T164" t="s">
        <v>546</v>
      </c>
      <c r="U164" t="s">
        <v>939</v>
      </c>
    </row>
    <row r="165" spans="1:21" ht="15" x14ac:dyDescent="0.25">
      <c r="A165" s="2">
        <v>355109</v>
      </c>
      <c r="B165" s="14" t="s">
        <v>22</v>
      </c>
      <c r="C165" s="2" t="s">
        <v>206</v>
      </c>
      <c r="D165" s="2" t="s">
        <v>33</v>
      </c>
      <c r="E165" s="16">
        <v>7</v>
      </c>
      <c r="F165" s="16">
        <v>2</v>
      </c>
      <c r="G165">
        <v>72</v>
      </c>
      <c r="J165" s="5" t="s">
        <v>25</v>
      </c>
      <c r="K165" t="s">
        <v>542</v>
      </c>
      <c r="L165" s="17" t="s">
        <v>543</v>
      </c>
      <c r="M165" s="18" t="s">
        <v>544</v>
      </c>
      <c r="N165" s="18" t="s">
        <v>545</v>
      </c>
      <c r="O165" s="18" t="s">
        <v>753</v>
      </c>
      <c r="P165" t="s">
        <v>580</v>
      </c>
      <c r="Q165" t="s">
        <v>546</v>
      </c>
      <c r="R165" s="21" t="s">
        <v>558</v>
      </c>
      <c r="S165" s="19">
        <v>2</v>
      </c>
      <c r="T165" t="s">
        <v>546</v>
      </c>
      <c r="U165" t="s">
        <v>940</v>
      </c>
    </row>
    <row r="166" spans="1:21" ht="15" x14ac:dyDescent="0.25">
      <c r="A166" s="2">
        <v>355110</v>
      </c>
      <c r="B166" s="14" t="s">
        <v>22</v>
      </c>
      <c r="C166" s="2" t="s">
        <v>207</v>
      </c>
      <c r="D166" s="2" t="s">
        <v>33</v>
      </c>
      <c r="E166" s="16">
        <v>7</v>
      </c>
      <c r="F166" s="16">
        <v>2</v>
      </c>
      <c r="G166">
        <v>72</v>
      </c>
      <c r="J166" s="5" t="s">
        <v>25</v>
      </c>
      <c r="K166" t="s">
        <v>542</v>
      </c>
      <c r="L166" s="17" t="s">
        <v>543</v>
      </c>
      <c r="M166" s="18" t="s">
        <v>544</v>
      </c>
      <c r="N166" s="18" t="s">
        <v>545</v>
      </c>
      <c r="O166" s="18" t="s">
        <v>753</v>
      </c>
      <c r="P166" t="s">
        <v>580</v>
      </c>
      <c r="Q166" t="s">
        <v>546</v>
      </c>
      <c r="R166" s="21" t="s">
        <v>558</v>
      </c>
      <c r="S166" s="19">
        <v>2</v>
      </c>
      <c r="T166" t="s">
        <v>546</v>
      </c>
      <c r="U166" t="s">
        <v>941</v>
      </c>
    </row>
    <row r="167" spans="1:21" ht="15" x14ac:dyDescent="0.25">
      <c r="A167" s="2">
        <v>355145</v>
      </c>
      <c r="B167" s="14" t="s">
        <v>22</v>
      </c>
      <c r="C167" s="2" t="s">
        <v>208</v>
      </c>
      <c r="D167" s="2" t="s">
        <v>35</v>
      </c>
      <c r="E167" s="16">
        <v>7</v>
      </c>
      <c r="F167" s="16">
        <v>2</v>
      </c>
      <c r="G167">
        <v>72</v>
      </c>
      <c r="J167" s="5" t="s">
        <v>25</v>
      </c>
      <c r="K167" t="s">
        <v>542</v>
      </c>
      <c r="L167" s="17" t="s">
        <v>543</v>
      </c>
      <c r="M167" s="18" t="s">
        <v>544</v>
      </c>
      <c r="N167" s="18" t="s">
        <v>545</v>
      </c>
      <c r="O167" s="18" t="s">
        <v>753</v>
      </c>
      <c r="P167" t="s">
        <v>580</v>
      </c>
      <c r="Q167" t="s">
        <v>546</v>
      </c>
      <c r="R167" s="21" t="s">
        <v>558</v>
      </c>
      <c r="S167" s="19">
        <v>2</v>
      </c>
      <c r="T167" t="s">
        <v>546</v>
      </c>
      <c r="U167" t="s">
        <v>942</v>
      </c>
    </row>
    <row r="168" spans="1:21" ht="15" x14ac:dyDescent="0.25">
      <c r="A168" s="2">
        <v>355146</v>
      </c>
      <c r="B168" s="14" t="s">
        <v>22</v>
      </c>
      <c r="C168" s="2" t="s">
        <v>209</v>
      </c>
      <c r="D168" s="2" t="s">
        <v>210</v>
      </c>
      <c r="E168" s="16">
        <v>7</v>
      </c>
      <c r="F168" s="16">
        <v>2</v>
      </c>
      <c r="G168">
        <v>72</v>
      </c>
      <c r="J168" s="5" t="s">
        <v>25</v>
      </c>
      <c r="K168" t="s">
        <v>542</v>
      </c>
      <c r="L168" s="17" t="s">
        <v>543</v>
      </c>
      <c r="M168" s="18" t="s">
        <v>544</v>
      </c>
      <c r="N168" s="18" t="s">
        <v>545</v>
      </c>
      <c r="O168" s="18" t="s">
        <v>753</v>
      </c>
      <c r="P168" t="s">
        <v>580</v>
      </c>
      <c r="Q168" t="s">
        <v>546</v>
      </c>
      <c r="R168" s="21" t="s">
        <v>558</v>
      </c>
      <c r="S168" s="19">
        <v>2</v>
      </c>
      <c r="T168" t="s">
        <v>546</v>
      </c>
      <c r="U168" t="s">
        <v>943</v>
      </c>
    </row>
    <row r="169" spans="1:21" ht="15" x14ac:dyDescent="0.25">
      <c r="A169" s="2">
        <v>355201</v>
      </c>
      <c r="B169" s="14" t="s">
        <v>22</v>
      </c>
      <c r="C169" s="2" t="s">
        <v>211</v>
      </c>
      <c r="D169" s="2"/>
      <c r="E169" s="16">
        <v>7</v>
      </c>
      <c r="F169" s="16">
        <v>4</v>
      </c>
      <c r="G169">
        <v>73</v>
      </c>
      <c r="J169" s="5" t="s">
        <v>639</v>
      </c>
      <c r="K169" t="s">
        <v>640</v>
      </c>
      <c r="L169" s="17" t="s">
        <v>641</v>
      </c>
      <c r="M169" s="18" t="s">
        <v>642</v>
      </c>
      <c r="N169" s="18" t="s">
        <v>643</v>
      </c>
      <c r="O169" s="18" t="s">
        <v>765</v>
      </c>
      <c r="P169" t="s">
        <v>580</v>
      </c>
      <c r="Q169" t="s">
        <v>546</v>
      </c>
      <c r="R169" s="21" t="s">
        <v>566</v>
      </c>
      <c r="S169" s="19">
        <v>4</v>
      </c>
      <c r="T169" t="s">
        <v>546</v>
      </c>
      <c r="U169" t="s">
        <v>944</v>
      </c>
    </row>
    <row r="170" spans="1:21" ht="15" x14ac:dyDescent="0.25">
      <c r="A170" s="2">
        <v>355208</v>
      </c>
      <c r="B170" s="14" t="s">
        <v>22</v>
      </c>
      <c r="C170" s="2" t="s">
        <v>212</v>
      </c>
      <c r="D170" s="2"/>
      <c r="E170" s="16">
        <v>7</v>
      </c>
      <c r="F170" s="16">
        <v>2</v>
      </c>
      <c r="G170">
        <v>73</v>
      </c>
      <c r="J170" s="5" t="s">
        <v>25</v>
      </c>
      <c r="K170" t="s">
        <v>542</v>
      </c>
      <c r="L170" s="17" t="s">
        <v>543</v>
      </c>
      <c r="M170" s="18" t="s">
        <v>544</v>
      </c>
      <c r="N170" s="18" t="s">
        <v>545</v>
      </c>
      <c r="O170" s="18" t="s">
        <v>753</v>
      </c>
      <c r="P170" t="s">
        <v>580</v>
      </c>
      <c r="Q170" t="s">
        <v>546</v>
      </c>
      <c r="R170" s="21" t="s">
        <v>558</v>
      </c>
      <c r="S170" s="19">
        <v>2</v>
      </c>
      <c r="T170" t="s">
        <v>546</v>
      </c>
      <c r="U170" t="s">
        <v>945</v>
      </c>
    </row>
    <row r="171" spans="1:21" ht="15" x14ac:dyDescent="0.25">
      <c r="A171" s="2">
        <v>355208</v>
      </c>
      <c r="B171" s="14" t="s">
        <v>22</v>
      </c>
      <c r="C171" s="2" t="s">
        <v>212</v>
      </c>
      <c r="D171" s="2" t="s">
        <v>71</v>
      </c>
      <c r="E171" s="16">
        <v>7</v>
      </c>
      <c r="F171" s="16">
        <v>2</v>
      </c>
      <c r="G171">
        <v>73</v>
      </c>
      <c r="J171" s="5" t="s">
        <v>25</v>
      </c>
      <c r="K171" t="s">
        <v>542</v>
      </c>
      <c r="L171" s="17" t="s">
        <v>543</v>
      </c>
      <c r="M171" s="18" t="s">
        <v>544</v>
      </c>
      <c r="N171" s="18" t="s">
        <v>545</v>
      </c>
      <c r="O171" s="18" t="s">
        <v>753</v>
      </c>
      <c r="P171" t="s">
        <v>580</v>
      </c>
      <c r="Q171" t="s">
        <v>546</v>
      </c>
      <c r="R171" s="21" t="s">
        <v>558</v>
      </c>
      <c r="S171" s="19">
        <v>2</v>
      </c>
      <c r="T171" t="s">
        <v>546</v>
      </c>
      <c r="U171" t="s">
        <v>945</v>
      </c>
    </row>
    <row r="172" spans="1:21" ht="15" x14ac:dyDescent="0.25">
      <c r="A172" s="2">
        <v>355209</v>
      </c>
      <c r="B172" s="14" t="s">
        <v>22</v>
      </c>
      <c r="C172" s="2" t="s">
        <v>213</v>
      </c>
      <c r="D172" s="2"/>
      <c r="E172" s="16">
        <v>7</v>
      </c>
      <c r="F172" s="16">
        <v>2</v>
      </c>
      <c r="G172">
        <v>73</v>
      </c>
      <c r="J172" s="5" t="s">
        <v>25</v>
      </c>
      <c r="K172" t="s">
        <v>542</v>
      </c>
      <c r="L172" s="17" t="s">
        <v>543</v>
      </c>
      <c r="M172" s="18" t="s">
        <v>544</v>
      </c>
      <c r="N172" s="18" t="s">
        <v>545</v>
      </c>
      <c r="O172" s="18" t="s">
        <v>753</v>
      </c>
      <c r="P172" t="s">
        <v>580</v>
      </c>
      <c r="Q172" t="s">
        <v>546</v>
      </c>
      <c r="R172" s="21" t="s">
        <v>558</v>
      </c>
      <c r="S172" s="19">
        <v>2</v>
      </c>
      <c r="T172" t="s">
        <v>546</v>
      </c>
      <c r="U172" t="s">
        <v>946</v>
      </c>
    </row>
    <row r="173" spans="1:21" ht="15" x14ac:dyDescent="0.25">
      <c r="A173" s="2">
        <v>355210</v>
      </c>
      <c r="B173" s="14" t="s">
        <v>22</v>
      </c>
      <c r="C173" s="2" t="s">
        <v>214</v>
      </c>
      <c r="D173" s="2"/>
      <c r="E173" s="16">
        <v>7</v>
      </c>
      <c r="F173" s="16">
        <v>4</v>
      </c>
      <c r="G173">
        <v>73</v>
      </c>
      <c r="J173" s="5" t="s">
        <v>639</v>
      </c>
      <c r="K173" t="s">
        <v>640</v>
      </c>
      <c r="L173" s="17" t="s">
        <v>641</v>
      </c>
      <c r="M173" s="18" t="s">
        <v>642</v>
      </c>
      <c r="N173" s="18" t="s">
        <v>643</v>
      </c>
      <c r="O173" s="18" t="s">
        <v>765</v>
      </c>
      <c r="P173" t="s">
        <v>580</v>
      </c>
      <c r="Q173" t="s">
        <v>546</v>
      </c>
      <c r="R173" s="21" t="s">
        <v>566</v>
      </c>
      <c r="S173" s="19">
        <v>4</v>
      </c>
      <c r="T173" t="s">
        <v>546</v>
      </c>
      <c r="U173" t="s">
        <v>947</v>
      </c>
    </row>
    <row r="174" spans="1:21" ht="15" x14ac:dyDescent="0.25">
      <c r="A174" s="2">
        <v>355211</v>
      </c>
      <c r="B174" s="14" t="s">
        <v>22</v>
      </c>
      <c r="C174" s="2" t="s">
        <v>215</v>
      </c>
      <c r="D174" s="2"/>
      <c r="E174" s="16">
        <v>7</v>
      </c>
      <c r="F174" s="16">
        <v>2</v>
      </c>
      <c r="G174">
        <v>73</v>
      </c>
      <c r="J174" s="5" t="s">
        <v>25</v>
      </c>
      <c r="K174" t="s">
        <v>542</v>
      </c>
      <c r="L174" s="17" t="s">
        <v>543</v>
      </c>
      <c r="M174" s="18" t="s">
        <v>544</v>
      </c>
      <c r="N174" s="18" t="s">
        <v>545</v>
      </c>
      <c r="O174" s="18" t="s">
        <v>753</v>
      </c>
      <c r="P174" t="s">
        <v>580</v>
      </c>
      <c r="Q174" t="s">
        <v>546</v>
      </c>
      <c r="R174" s="21" t="s">
        <v>558</v>
      </c>
      <c r="S174" s="19">
        <v>2</v>
      </c>
      <c r="T174" t="s">
        <v>546</v>
      </c>
      <c r="U174" t="s">
        <v>948</v>
      </c>
    </row>
    <row r="175" spans="1:21" ht="15" x14ac:dyDescent="0.25">
      <c r="A175" s="2">
        <v>355212</v>
      </c>
      <c r="B175" s="14" t="s">
        <v>22</v>
      </c>
      <c r="C175" s="2" t="s">
        <v>216</v>
      </c>
      <c r="D175" s="2" t="s">
        <v>24</v>
      </c>
      <c r="E175" s="16">
        <v>7</v>
      </c>
      <c r="F175" s="16">
        <v>2</v>
      </c>
      <c r="G175">
        <v>73</v>
      </c>
      <c r="J175" s="5" t="s">
        <v>25</v>
      </c>
      <c r="K175" t="s">
        <v>542</v>
      </c>
      <c r="L175" s="17" t="s">
        <v>543</v>
      </c>
      <c r="M175" s="18" t="s">
        <v>544</v>
      </c>
      <c r="N175" s="18" t="s">
        <v>545</v>
      </c>
      <c r="O175" s="18" t="s">
        <v>753</v>
      </c>
      <c r="P175" t="s">
        <v>580</v>
      </c>
      <c r="Q175" t="s">
        <v>546</v>
      </c>
      <c r="R175" s="21" t="s">
        <v>558</v>
      </c>
      <c r="S175" s="19">
        <v>2</v>
      </c>
      <c r="T175" t="s">
        <v>546</v>
      </c>
      <c r="U175" t="s">
        <v>949</v>
      </c>
    </row>
    <row r="176" spans="1:21" ht="15" x14ac:dyDescent="0.25">
      <c r="A176" s="2">
        <v>355301</v>
      </c>
      <c r="B176" s="14" t="s">
        <v>22</v>
      </c>
      <c r="C176" s="2" t="s">
        <v>217</v>
      </c>
      <c r="D176" s="2"/>
      <c r="E176" s="16">
        <v>7</v>
      </c>
      <c r="F176" s="16">
        <v>2</v>
      </c>
      <c r="G176">
        <v>73</v>
      </c>
      <c r="J176" s="5" t="s">
        <v>25</v>
      </c>
      <c r="K176" t="s">
        <v>542</v>
      </c>
      <c r="L176" s="17" t="s">
        <v>543</v>
      </c>
      <c r="M176" s="18" t="s">
        <v>544</v>
      </c>
      <c r="N176" s="18" t="s">
        <v>545</v>
      </c>
      <c r="O176" s="18" t="s">
        <v>753</v>
      </c>
      <c r="P176" t="s">
        <v>580</v>
      </c>
      <c r="Q176" t="s">
        <v>546</v>
      </c>
      <c r="R176" s="21" t="s">
        <v>558</v>
      </c>
      <c r="S176" s="19">
        <v>2</v>
      </c>
      <c r="T176" t="s">
        <v>546</v>
      </c>
      <c r="U176" t="s">
        <v>950</v>
      </c>
    </row>
    <row r="177" spans="1:21" ht="15" x14ac:dyDescent="0.25">
      <c r="A177" s="2">
        <v>355402</v>
      </c>
      <c r="B177" s="14" t="s">
        <v>22</v>
      </c>
      <c r="C177" s="2" t="s">
        <v>218</v>
      </c>
      <c r="D177" s="2" t="s">
        <v>24</v>
      </c>
      <c r="E177" s="16">
        <v>7</v>
      </c>
      <c r="F177" s="16">
        <v>2</v>
      </c>
      <c r="G177">
        <v>72</v>
      </c>
      <c r="J177" s="5" t="s">
        <v>25</v>
      </c>
      <c r="K177" t="s">
        <v>542</v>
      </c>
      <c r="L177" s="17" t="s">
        <v>543</v>
      </c>
      <c r="M177" s="18" t="s">
        <v>544</v>
      </c>
      <c r="N177" s="18" t="s">
        <v>545</v>
      </c>
      <c r="O177" s="18" t="s">
        <v>753</v>
      </c>
      <c r="P177" t="s">
        <v>580</v>
      </c>
      <c r="Q177" t="s">
        <v>546</v>
      </c>
      <c r="R177" s="21" t="s">
        <v>558</v>
      </c>
      <c r="S177" s="19">
        <v>2</v>
      </c>
      <c r="T177" t="s">
        <v>546</v>
      </c>
      <c r="U177" t="s">
        <v>951</v>
      </c>
    </row>
    <row r="178" spans="1:21" ht="15" x14ac:dyDescent="0.25">
      <c r="A178" s="2">
        <v>355407</v>
      </c>
      <c r="B178" s="14" t="s">
        <v>22</v>
      </c>
      <c r="C178" s="2" t="s">
        <v>219</v>
      </c>
      <c r="D178" s="2" t="s">
        <v>24</v>
      </c>
      <c r="E178" s="16">
        <v>7</v>
      </c>
      <c r="F178" s="16">
        <v>2</v>
      </c>
      <c r="G178">
        <v>72</v>
      </c>
      <c r="J178" s="5" t="s">
        <v>25</v>
      </c>
      <c r="K178" t="s">
        <v>542</v>
      </c>
      <c r="L178" s="17" t="s">
        <v>543</v>
      </c>
      <c r="M178" s="18" t="s">
        <v>544</v>
      </c>
      <c r="N178" s="18" t="s">
        <v>545</v>
      </c>
      <c r="O178" s="18" t="s">
        <v>753</v>
      </c>
      <c r="P178" t="s">
        <v>580</v>
      </c>
      <c r="Q178" t="s">
        <v>546</v>
      </c>
      <c r="R178" s="21" t="s">
        <v>558</v>
      </c>
      <c r="S178" s="19">
        <v>2</v>
      </c>
      <c r="T178" t="s">
        <v>546</v>
      </c>
      <c r="U178" t="s">
        <v>952</v>
      </c>
    </row>
    <row r="179" spans="1:21" ht="15" x14ac:dyDescent="0.25">
      <c r="A179" s="2">
        <v>355410</v>
      </c>
      <c r="B179" s="14" t="s">
        <v>22</v>
      </c>
      <c r="C179" s="2" t="s">
        <v>220</v>
      </c>
      <c r="D179" s="2" t="s">
        <v>24</v>
      </c>
      <c r="E179" s="16">
        <v>7</v>
      </c>
      <c r="F179" s="16">
        <v>2</v>
      </c>
      <c r="G179">
        <v>72</v>
      </c>
      <c r="J179" s="5" t="s">
        <v>25</v>
      </c>
      <c r="K179" t="s">
        <v>542</v>
      </c>
      <c r="L179" s="17" t="s">
        <v>543</v>
      </c>
      <c r="M179" s="18" t="s">
        <v>544</v>
      </c>
      <c r="N179" s="18" t="s">
        <v>545</v>
      </c>
      <c r="O179" s="18" t="s">
        <v>753</v>
      </c>
      <c r="P179" t="s">
        <v>580</v>
      </c>
      <c r="Q179" t="s">
        <v>546</v>
      </c>
      <c r="R179" s="21" t="s">
        <v>558</v>
      </c>
      <c r="S179" s="19">
        <v>2</v>
      </c>
      <c r="T179" t="s">
        <v>546</v>
      </c>
      <c r="U179" t="s">
        <v>953</v>
      </c>
    </row>
    <row r="180" spans="1:21" ht="15" x14ac:dyDescent="0.25">
      <c r="A180" s="2">
        <v>355411</v>
      </c>
      <c r="B180" s="14" t="s">
        <v>22</v>
      </c>
      <c r="C180" s="2" t="s">
        <v>221</v>
      </c>
      <c r="D180" s="2" t="s">
        <v>24</v>
      </c>
      <c r="E180" s="16">
        <v>7</v>
      </c>
      <c r="F180" s="16">
        <v>2</v>
      </c>
      <c r="G180">
        <v>72</v>
      </c>
      <c r="J180" s="5" t="s">
        <v>25</v>
      </c>
      <c r="K180" t="s">
        <v>542</v>
      </c>
      <c r="L180" s="17" t="s">
        <v>543</v>
      </c>
      <c r="M180" s="18" t="s">
        <v>544</v>
      </c>
      <c r="N180" s="18" t="s">
        <v>545</v>
      </c>
      <c r="O180" s="18" t="s">
        <v>753</v>
      </c>
      <c r="P180" t="s">
        <v>580</v>
      </c>
      <c r="Q180" t="s">
        <v>546</v>
      </c>
      <c r="R180" s="21" t="s">
        <v>558</v>
      </c>
      <c r="S180" s="19">
        <v>2</v>
      </c>
      <c r="T180" t="s">
        <v>546</v>
      </c>
      <c r="U180" t="s">
        <v>954</v>
      </c>
    </row>
    <row r="181" spans="1:21" ht="15" x14ac:dyDescent="0.25">
      <c r="A181" s="13">
        <v>355412</v>
      </c>
      <c r="B181" s="14" t="s">
        <v>22</v>
      </c>
      <c r="C181" s="15" t="s">
        <v>28</v>
      </c>
      <c r="D181" s="2" t="s">
        <v>24</v>
      </c>
      <c r="E181" s="16">
        <v>7</v>
      </c>
      <c r="F181" s="16">
        <v>2</v>
      </c>
      <c r="G181" s="29"/>
      <c r="H181" s="29"/>
      <c r="I181" s="29"/>
      <c r="J181" t="s">
        <v>25</v>
      </c>
      <c r="K181" t="s">
        <v>542</v>
      </c>
      <c r="L181" s="17" t="s">
        <v>543</v>
      </c>
      <c r="M181" s="18" t="s">
        <v>544</v>
      </c>
      <c r="N181" s="18" t="s">
        <v>545</v>
      </c>
      <c r="O181" s="18" t="s">
        <v>753</v>
      </c>
      <c r="P181" s="16">
        <v>7</v>
      </c>
      <c r="Q181" t="s">
        <v>546</v>
      </c>
      <c r="R181" s="16">
        <v>2</v>
      </c>
      <c r="S181" s="19">
        <v>2</v>
      </c>
      <c r="T181" t="s">
        <v>546</v>
      </c>
      <c r="U181" t="s">
        <v>955</v>
      </c>
    </row>
    <row r="182" spans="1:21" ht="15" x14ac:dyDescent="0.25">
      <c r="A182" s="2">
        <v>355413</v>
      </c>
      <c r="B182" s="14" t="s">
        <v>22</v>
      </c>
      <c r="C182" s="2" t="s">
        <v>222</v>
      </c>
      <c r="D182" s="2" t="s">
        <v>24</v>
      </c>
      <c r="E182" s="16">
        <v>7</v>
      </c>
      <c r="F182" s="16">
        <v>2</v>
      </c>
      <c r="G182">
        <v>72</v>
      </c>
      <c r="J182" s="5" t="s">
        <v>25</v>
      </c>
      <c r="K182" t="s">
        <v>542</v>
      </c>
      <c r="L182" s="17" t="s">
        <v>543</v>
      </c>
      <c r="M182" s="18" t="s">
        <v>544</v>
      </c>
      <c r="N182" s="18" t="s">
        <v>545</v>
      </c>
      <c r="O182" s="18" t="s">
        <v>753</v>
      </c>
      <c r="P182" t="s">
        <v>580</v>
      </c>
      <c r="Q182" t="s">
        <v>546</v>
      </c>
      <c r="R182" s="21" t="s">
        <v>558</v>
      </c>
      <c r="S182" s="19">
        <v>2</v>
      </c>
      <c r="T182" t="s">
        <v>546</v>
      </c>
      <c r="U182" t="s">
        <v>956</v>
      </c>
    </row>
    <row r="183" spans="1:21" ht="15" x14ac:dyDescent="0.25">
      <c r="A183" s="2">
        <v>355445</v>
      </c>
      <c r="B183" s="14" t="s">
        <v>22</v>
      </c>
      <c r="C183" s="2" t="s">
        <v>223</v>
      </c>
      <c r="D183" s="2" t="s">
        <v>60</v>
      </c>
      <c r="E183" s="16">
        <v>7</v>
      </c>
      <c r="F183" s="16">
        <v>2</v>
      </c>
      <c r="G183">
        <v>72</v>
      </c>
      <c r="J183" s="5" t="s">
        <v>25</v>
      </c>
      <c r="K183" t="s">
        <v>542</v>
      </c>
      <c r="L183" s="17" t="s">
        <v>543</v>
      </c>
      <c r="M183" s="18" t="s">
        <v>544</v>
      </c>
      <c r="N183" s="18" t="s">
        <v>545</v>
      </c>
      <c r="O183" s="18" t="s">
        <v>753</v>
      </c>
      <c r="P183" t="s">
        <v>580</v>
      </c>
      <c r="Q183" t="s">
        <v>546</v>
      </c>
      <c r="R183" s="21" t="s">
        <v>558</v>
      </c>
      <c r="S183" s="19">
        <v>2</v>
      </c>
      <c r="T183" t="s">
        <v>546</v>
      </c>
      <c r="U183" t="s">
        <v>957</v>
      </c>
    </row>
    <row r="184" spans="1:21" ht="15" x14ac:dyDescent="0.25">
      <c r="A184" s="2">
        <v>355501</v>
      </c>
      <c r="B184" s="14" t="s">
        <v>22</v>
      </c>
      <c r="C184" s="2" t="s">
        <v>224</v>
      </c>
      <c r="D184" s="2" t="s">
        <v>71</v>
      </c>
      <c r="E184" s="16">
        <v>2</v>
      </c>
      <c r="F184" s="16">
        <v>2</v>
      </c>
      <c r="G184">
        <v>21</v>
      </c>
      <c r="J184" s="5" t="s">
        <v>30</v>
      </c>
      <c r="K184" t="s">
        <v>547</v>
      </c>
      <c r="L184" s="17" t="s">
        <v>548</v>
      </c>
      <c r="M184" s="18" t="s">
        <v>549</v>
      </c>
      <c r="N184" s="18" t="s">
        <v>550</v>
      </c>
      <c r="O184" s="18" t="s">
        <v>751</v>
      </c>
      <c r="P184" t="s">
        <v>558</v>
      </c>
      <c r="Q184" t="s">
        <v>546</v>
      </c>
      <c r="R184" s="21" t="s">
        <v>559</v>
      </c>
      <c r="S184" s="19">
        <v>3</v>
      </c>
      <c r="T184" t="s">
        <v>603</v>
      </c>
      <c r="U184" t="s">
        <v>958</v>
      </c>
    </row>
    <row r="185" spans="1:21" ht="15" x14ac:dyDescent="0.25">
      <c r="A185" s="2">
        <v>355502</v>
      </c>
      <c r="B185" s="14" t="s">
        <v>22</v>
      </c>
      <c r="C185" s="2" t="s">
        <v>225</v>
      </c>
      <c r="D185" s="2" t="s">
        <v>24</v>
      </c>
      <c r="E185" s="16">
        <v>2</v>
      </c>
      <c r="F185" s="16">
        <v>3</v>
      </c>
      <c r="G185">
        <v>21</v>
      </c>
      <c r="J185" s="5" t="s">
        <v>30</v>
      </c>
      <c r="K185" t="s">
        <v>547</v>
      </c>
      <c r="L185" s="17" t="s">
        <v>548</v>
      </c>
      <c r="M185" s="18" t="s">
        <v>549</v>
      </c>
      <c r="N185" s="18" t="s">
        <v>550</v>
      </c>
      <c r="O185" s="18" t="s">
        <v>751</v>
      </c>
      <c r="P185" t="s">
        <v>558</v>
      </c>
      <c r="Q185" t="s">
        <v>546</v>
      </c>
      <c r="R185" s="21" t="s">
        <v>559</v>
      </c>
      <c r="S185" s="19">
        <v>3</v>
      </c>
      <c r="T185" t="s">
        <v>546</v>
      </c>
      <c r="U185" t="s">
        <v>959</v>
      </c>
    </row>
    <row r="186" spans="1:21" ht="15" x14ac:dyDescent="0.25">
      <c r="A186" s="2">
        <v>355503</v>
      </c>
      <c r="B186" s="14" t="s">
        <v>22</v>
      </c>
      <c r="C186" s="2" t="s">
        <v>226</v>
      </c>
      <c r="D186" s="2" t="s">
        <v>71</v>
      </c>
      <c r="E186" s="16">
        <v>2</v>
      </c>
      <c r="F186" s="16">
        <v>2</v>
      </c>
      <c r="G186">
        <v>21</v>
      </c>
      <c r="J186" s="5" t="s">
        <v>30</v>
      </c>
      <c r="K186" t="s">
        <v>547</v>
      </c>
      <c r="L186" s="17" t="s">
        <v>548</v>
      </c>
      <c r="M186" s="18" t="s">
        <v>549</v>
      </c>
      <c r="N186" s="18" t="s">
        <v>550</v>
      </c>
      <c r="O186" s="18" t="s">
        <v>751</v>
      </c>
      <c r="P186" t="s">
        <v>558</v>
      </c>
      <c r="Q186" t="s">
        <v>546</v>
      </c>
      <c r="R186" s="21" t="s">
        <v>559</v>
      </c>
      <c r="S186" s="19">
        <v>3</v>
      </c>
      <c r="T186" t="s">
        <v>603</v>
      </c>
      <c r="U186" t="s">
        <v>960</v>
      </c>
    </row>
    <row r="187" spans="1:21" ht="15" x14ac:dyDescent="0.25">
      <c r="A187" s="2">
        <v>355504</v>
      </c>
      <c r="B187" s="14" t="s">
        <v>22</v>
      </c>
      <c r="C187" s="2" t="s">
        <v>227</v>
      </c>
      <c r="D187" s="2" t="s">
        <v>71</v>
      </c>
      <c r="E187" s="16">
        <v>2</v>
      </c>
      <c r="F187" s="16">
        <v>2</v>
      </c>
      <c r="G187">
        <v>21</v>
      </c>
      <c r="J187" s="5" t="s">
        <v>30</v>
      </c>
      <c r="K187" t="s">
        <v>547</v>
      </c>
      <c r="L187" s="17" t="s">
        <v>548</v>
      </c>
      <c r="M187" s="18" t="s">
        <v>549</v>
      </c>
      <c r="N187" s="18" t="s">
        <v>550</v>
      </c>
      <c r="O187" s="18" t="s">
        <v>751</v>
      </c>
      <c r="P187" t="s">
        <v>558</v>
      </c>
      <c r="Q187" t="s">
        <v>546</v>
      </c>
      <c r="R187" s="21" t="s">
        <v>559</v>
      </c>
      <c r="S187" s="19">
        <v>3</v>
      </c>
      <c r="T187" t="s">
        <v>603</v>
      </c>
      <c r="U187" t="s">
        <v>961</v>
      </c>
    </row>
    <row r="188" spans="1:21" ht="15" x14ac:dyDescent="0.25">
      <c r="A188" s="2">
        <v>355505</v>
      </c>
      <c r="B188" s="14" t="s">
        <v>22</v>
      </c>
      <c r="C188" s="2" t="s">
        <v>228</v>
      </c>
      <c r="D188" s="2" t="s">
        <v>33</v>
      </c>
      <c r="E188" s="16">
        <v>2</v>
      </c>
      <c r="F188" s="16">
        <v>2</v>
      </c>
      <c r="G188">
        <v>21</v>
      </c>
      <c r="J188" s="5" t="s">
        <v>30</v>
      </c>
      <c r="K188" t="s">
        <v>547</v>
      </c>
      <c r="L188" s="17" t="s">
        <v>548</v>
      </c>
      <c r="M188" s="18" t="s">
        <v>549</v>
      </c>
      <c r="N188" s="18" t="s">
        <v>550</v>
      </c>
      <c r="O188" s="18" t="s">
        <v>751</v>
      </c>
      <c r="P188" t="s">
        <v>558</v>
      </c>
      <c r="Q188" t="s">
        <v>546</v>
      </c>
      <c r="R188" s="21" t="s">
        <v>559</v>
      </c>
      <c r="S188" s="19">
        <v>3</v>
      </c>
      <c r="T188" t="s">
        <v>603</v>
      </c>
      <c r="U188" t="s">
        <v>962</v>
      </c>
    </row>
    <row r="189" spans="1:21" ht="15" x14ac:dyDescent="0.25">
      <c r="A189" s="2">
        <v>355645</v>
      </c>
      <c r="B189" s="14" t="s">
        <v>22</v>
      </c>
      <c r="C189" s="2" t="s">
        <v>229</v>
      </c>
      <c r="D189" s="2" t="s">
        <v>60</v>
      </c>
      <c r="E189" s="16">
        <v>7</v>
      </c>
      <c r="F189" s="16">
        <v>2</v>
      </c>
      <c r="G189">
        <v>71</v>
      </c>
      <c r="J189" s="5" t="s">
        <v>25</v>
      </c>
      <c r="K189" t="s">
        <v>542</v>
      </c>
      <c r="L189" s="17" t="s">
        <v>543</v>
      </c>
      <c r="M189" s="18" t="s">
        <v>544</v>
      </c>
      <c r="N189" s="18" t="s">
        <v>545</v>
      </c>
      <c r="O189" s="18" t="s">
        <v>753</v>
      </c>
      <c r="P189" t="s">
        <v>580</v>
      </c>
      <c r="Q189" t="s">
        <v>546</v>
      </c>
      <c r="R189" s="21" t="s">
        <v>558</v>
      </c>
      <c r="S189" s="19">
        <v>2</v>
      </c>
      <c r="T189" t="s">
        <v>546</v>
      </c>
      <c r="U189" t="s">
        <v>963</v>
      </c>
    </row>
    <row r="190" spans="1:21" ht="15" x14ac:dyDescent="0.25">
      <c r="A190" s="2">
        <v>355901</v>
      </c>
      <c r="B190" s="14" t="s">
        <v>22</v>
      </c>
      <c r="C190" s="2" t="s">
        <v>230</v>
      </c>
      <c r="D190" s="2" t="s">
        <v>33</v>
      </c>
      <c r="E190" s="16">
        <v>7</v>
      </c>
      <c r="F190" s="16">
        <v>2</v>
      </c>
      <c r="G190">
        <v>71</v>
      </c>
      <c r="J190" s="5" t="s">
        <v>25</v>
      </c>
      <c r="K190" t="s">
        <v>542</v>
      </c>
      <c r="L190" s="17" t="s">
        <v>543</v>
      </c>
      <c r="M190" s="18" t="s">
        <v>544</v>
      </c>
      <c r="N190" s="18" t="s">
        <v>545</v>
      </c>
      <c r="O190" s="18" t="s">
        <v>753</v>
      </c>
      <c r="P190" t="s">
        <v>580</v>
      </c>
      <c r="Q190" t="s">
        <v>546</v>
      </c>
      <c r="R190" s="21" t="s">
        <v>558</v>
      </c>
      <c r="S190" s="19">
        <v>2</v>
      </c>
      <c r="T190" t="s">
        <v>546</v>
      </c>
      <c r="U190" t="s">
        <v>964</v>
      </c>
    </row>
    <row r="191" spans="1:21" ht="15" x14ac:dyDescent="0.25">
      <c r="A191" s="2">
        <v>355902</v>
      </c>
      <c r="B191" s="14" t="s">
        <v>22</v>
      </c>
      <c r="C191" s="2" t="s">
        <v>231</v>
      </c>
      <c r="D191" s="2" t="s">
        <v>24</v>
      </c>
      <c r="E191" s="16">
        <v>7</v>
      </c>
      <c r="F191" s="16">
        <v>2</v>
      </c>
      <c r="G191">
        <v>71</v>
      </c>
      <c r="J191" s="5" t="s">
        <v>25</v>
      </c>
      <c r="K191" t="s">
        <v>542</v>
      </c>
      <c r="L191" s="17" t="s">
        <v>543</v>
      </c>
      <c r="M191" s="18" t="s">
        <v>544</v>
      </c>
      <c r="N191" s="18" t="s">
        <v>545</v>
      </c>
      <c r="O191" s="18" t="s">
        <v>753</v>
      </c>
      <c r="P191" t="s">
        <v>580</v>
      </c>
      <c r="Q191" t="s">
        <v>546</v>
      </c>
      <c r="R191" s="21" t="s">
        <v>558</v>
      </c>
      <c r="S191" s="19">
        <v>2</v>
      </c>
      <c r="T191" t="s">
        <v>546</v>
      </c>
      <c r="U191" t="s">
        <v>965</v>
      </c>
    </row>
    <row r="192" spans="1:21" ht="15" x14ac:dyDescent="0.25">
      <c r="A192" s="2">
        <v>355903</v>
      </c>
      <c r="B192" s="14" t="s">
        <v>22</v>
      </c>
      <c r="C192" s="2" t="s">
        <v>232</v>
      </c>
      <c r="D192" s="2" t="s">
        <v>24</v>
      </c>
      <c r="E192" s="16">
        <v>7</v>
      </c>
      <c r="F192" s="16">
        <v>2</v>
      </c>
      <c r="G192">
        <v>71</v>
      </c>
      <c r="J192" s="5" t="s">
        <v>25</v>
      </c>
      <c r="K192" t="s">
        <v>542</v>
      </c>
      <c r="L192" s="17" t="s">
        <v>543</v>
      </c>
      <c r="M192" s="18" t="s">
        <v>544</v>
      </c>
      <c r="N192" s="18" t="s">
        <v>545</v>
      </c>
      <c r="O192" s="18" t="s">
        <v>753</v>
      </c>
      <c r="P192" t="s">
        <v>580</v>
      </c>
      <c r="Q192" t="s">
        <v>546</v>
      </c>
      <c r="R192" s="21" t="s">
        <v>558</v>
      </c>
      <c r="S192" s="19">
        <v>2</v>
      </c>
      <c r="T192" t="s">
        <v>546</v>
      </c>
      <c r="U192" t="s">
        <v>966</v>
      </c>
    </row>
    <row r="193" spans="1:21" ht="15" x14ac:dyDescent="0.25">
      <c r="A193" s="13">
        <v>355904</v>
      </c>
      <c r="B193" s="14" t="s">
        <v>22</v>
      </c>
      <c r="C193" s="15" t="s">
        <v>29</v>
      </c>
      <c r="D193" s="2" t="s">
        <v>24</v>
      </c>
      <c r="E193" s="16">
        <v>2</v>
      </c>
      <c r="F193" s="16">
        <v>3</v>
      </c>
      <c r="G193" s="29"/>
      <c r="H193" s="29"/>
      <c r="I193" s="29"/>
      <c r="J193" t="s">
        <v>30</v>
      </c>
      <c r="K193" t="s">
        <v>547</v>
      </c>
      <c r="L193" s="17" t="s">
        <v>548</v>
      </c>
      <c r="M193" s="18" t="s">
        <v>549</v>
      </c>
      <c r="N193" s="18" t="s">
        <v>550</v>
      </c>
      <c r="O193" s="18" t="s">
        <v>751</v>
      </c>
      <c r="P193" s="16">
        <v>2</v>
      </c>
      <c r="Q193" t="s">
        <v>546</v>
      </c>
      <c r="R193" s="16">
        <v>3</v>
      </c>
      <c r="S193" s="19">
        <v>3</v>
      </c>
      <c r="T193" t="s">
        <v>546</v>
      </c>
      <c r="U193" t="s">
        <v>967</v>
      </c>
    </row>
    <row r="194" spans="1:21" ht="15" x14ac:dyDescent="0.25">
      <c r="A194" s="2">
        <v>355905</v>
      </c>
      <c r="B194" s="14" t="s">
        <v>22</v>
      </c>
      <c r="C194" s="2" t="s">
        <v>233</v>
      </c>
      <c r="D194" s="2" t="s">
        <v>24</v>
      </c>
      <c r="E194" s="16">
        <v>7</v>
      </c>
      <c r="F194" s="16">
        <v>2</v>
      </c>
      <c r="G194">
        <v>71</v>
      </c>
      <c r="J194" s="5" t="s">
        <v>25</v>
      </c>
      <c r="K194" t="s">
        <v>542</v>
      </c>
      <c r="L194" s="17" t="s">
        <v>543</v>
      </c>
      <c r="M194" s="18" t="s">
        <v>544</v>
      </c>
      <c r="N194" s="18" t="s">
        <v>545</v>
      </c>
      <c r="O194" s="18" t="s">
        <v>753</v>
      </c>
      <c r="P194" t="s">
        <v>580</v>
      </c>
      <c r="Q194" t="s">
        <v>546</v>
      </c>
      <c r="R194" s="21" t="s">
        <v>558</v>
      </c>
      <c r="S194" s="19">
        <v>2</v>
      </c>
      <c r="T194" t="s">
        <v>546</v>
      </c>
      <c r="U194" t="s">
        <v>968</v>
      </c>
    </row>
    <row r="195" spans="1:21" ht="15" x14ac:dyDescent="0.25">
      <c r="A195" s="2">
        <v>355906</v>
      </c>
      <c r="B195" s="14" t="s">
        <v>22</v>
      </c>
      <c r="C195" s="2" t="s">
        <v>234</v>
      </c>
      <c r="D195" s="2" t="s">
        <v>24</v>
      </c>
      <c r="E195" s="16">
        <v>7</v>
      </c>
      <c r="F195" s="16">
        <v>2</v>
      </c>
      <c r="G195">
        <v>71</v>
      </c>
      <c r="J195" s="5" t="s">
        <v>25</v>
      </c>
      <c r="K195" t="s">
        <v>542</v>
      </c>
      <c r="L195" s="17" t="s">
        <v>543</v>
      </c>
      <c r="M195" s="18" t="s">
        <v>544</v>
      </c>
      <c r="N195" s="18" t="s">
        <v>545</v>
      </c>
      <c r="O195" s="18" t="s">
        <v>753</v>
      </c>
      <c r="P195" t="s">
        <v>580</v>
      </c>
      <c r="Q195" t="s">
        <v>546</v>
      </c>
      <c r="R195" s="21" t="s">
        <v>558</v>
      </c>
      <c r="S195" s="19">
        <v>2</v>
      </c>
      <c r="T195" t="s">
        <v>546</v>
      </c>
      <c r="U195" t="s">
        <v>969</v>
      </c>
    </row>
    <row r="196" spans="1:21" ht="15" x14ac:dyDescent="0.25">
      <c r="A196" s="2">
        <v>355945</v>
      </c>
      <c r="B196" s="14" t="s">
        <v>22</v>
      </c>
      <c r="C196" s="2" t="s">
        <v>235</v>
      </c>
      <c r="D196" s="2" t="s">
        <v>60</v>
      </c>
      <c r="E196" s="16">
        <v>7</v>
      </c>
      <c r="F196" s="16">
        <v>2</v>
      </c>
      <c r="G196">
        <v>71</v>
      </c>
      <c r="J196" s="5" t="s">
        <v>25</v>
      </c>
      <c r="K196" t="s">
        <v>542</v>
      </c>
      <c r="L196" s="17" t="s">
        <v>543</v>
      </c>
      <c r="M196" s="18" t="s">
        <v>544</v>
      </c>
      <c r="N196" s="18" t="s">
        <v>545</v>
      </c>
      <c r="O196" s="18" t="s">
        <v>753</v>
      </c>
      <c r="P196" t="s">
        <v>580</v>
      </c>
      <c r="Q196" t="s">
        <v>546</v>
      </c>
      <c r="R196" s="21" t="s">
        <v>558</v>
      </c>
      <c r="S196" s="19">
        <v>2</v>
      </c>
      <c r="T196" t="s">
        <v>546</v>
      </c>
      <c r="U196" t="s">
        <v>970</v>
      </c>
    </row>
    <row r="197" spans="1:21" ht="15" x14ac:dyDescent="0.25">
      <c r="A197" s="2">
        <v>361101</v>
      </c>
      <c r="B197" s="14" t="s">
        <v>31</v>
      </c>
      <c r="C197" s="2" t="s">
        <v>236</v>
      </c>
      <c r="D197" s="2"/>
      <c r="E197" s="16">
        <v>8</v>
      </c>
      <c r="F197" s="16">
        <v>4</v>
      </c>
      <c r="G197">
        <v>81</v>
      </c>
      <c r="J197" s="5" t="s">
        <v>655</v>
      </c>
      <c r="K197" t="s">
        <v>656</v>
      </c>
      <c r="L197" s="17" t="s">
        <v>657</v>
      </c>
      <c r="M197" s="18" t="s">
        <v>658</v>
      </c>
      <c r="N197" s="18" t="s">
        <v>659</v>
      </c>
      <c r="O197" s="18" t="s">
        <v>768</v>
      </c>
      <c r="P197" t="s">
        <v>649</v>
      </c>
      <c r="Q197" t="s">
        <v>546</v>
      </c>
      <c r="R197" s="21" t="s">
        <v>566</v>
      </c>
      <c r="S197" s="19">
        <v>4</v>
      </c>
      <c r="T197" t="s">
        <v>546</v>
      </c>
      <c r="U197" t="s">
        <v>971</v>
      </c>
    </row>
    <row r="198" spans="1:21" ht="15" x14ac:dyDescent="0.25">
      <c r="A198" s="2">
        <v>361104</v>
      </c>
      <c r="B198" s="14" t="s">
        <v>31</v>
      </c>
      <c r="C198" s="2" t="s">
        <v>237</v>
      </c>
      <c r="D198" s="2"/>
      <c r="E198" s="16">
        <v>8</v>
      </c>
      <c r="F198" s="16">
        <v>4</v>
      </c>
      <c r="G198">
        <v>81</v>
      </c>
      <c r="J198" s="5" t="s">
        <v>655</v>
      </c>
      <c r="K198" t="s">
        <v>656</v>
      </c>
      <c r="L198" s="17" t="s">
        <v>657</v>
      </c>
      <c r="M198" s="18" t="s">
        <v>658</v>
      </c>
      <c r="N198" s="18" t="s">
        <v>659</v>
      </c>
      <c r="O198" s="18" t="s">
        <v>768</v>
      </c>
      <c r="P198" t="s">
        <v>649</v>
      </c>
      <c r="Q198" t="s">
        <v>546</v>
      </c>
      <c r="R198" s="21" t="s">
        <v>566</v>
      </c>
      <c r="S198" s="19">
        <v>4</v>
      </c>
      <c r="T198" t="s">
        <v>546</v>
      </c>
      <c r="U198" t="s">
        <v>972</v>
      </c>
    </row>
    <row r="199" spans="1:21" ht="15" x14ac:dyDescent="0.25">
      <c r="A199" s="2">
        <v>361201</v>
      </c>
      <c r="B199" s="14" t="s">
        <v>31</v>
      </c>
      <c r="C199" s="2" t="s">
        <v>238</v>
      </c>
      <c r="D199" s="2" t="s">
        <v>35</v>
      </c>
      <c r="E199" s="16">
        <v>8</v>
      </c>
      <c r="F199" s="16">
        <v>3</v>
      </c>
      <c r="G199">
        <v>81</v>
      </c>
      <c r="J199" s="5" t="s">
        <v>660</v>
      </c>
      <c r="K199" t="s">
        <v>661</v>
      </c>
      <c r="L199" s="17" t="s">
        <v>662</v>
      </c>
      <c r="M199" s="18" t="s">
        <v>663</v>
      </c>
      <c r="N199" s="18" t="s">
        <v>664</v>
      </c>
      <c r="O199" s="18" t="s">
        <v>769</v>
      </c>
      <c r="P199" t="s">
        <v>649</v>
      </c>
      <c r="Q199" t="s">
        <v>546</v>
      </c>
      <c r="R199" s="21" t="s">
        <v>559</v>
      </c>
      <c r="S199" s="19">
        <v>3</v>
      </c>
      <c r="T199" t="s">
        <v>546</v>
      </c>
      <c r="U199" t="s">
        <v>973</v>
      </c>
    </row>
    <row r="200" spans="1:21" ht="15" x14ac:dyDescent="0.25">
      <c r="A200" s="2">
        <v>361201</v>
      </c>
      <c r="B200" s="14" t="s">
        <v>31</v>
      </c>
      <c r="C200" s="2" t="s">
        <v>239</v>
      </c>
      <c r="D200" s="2" t="s">
        <v>33</v>
      </c>
      <c r="E200" s="16">
        <v>8</v>
      </c>
      <c r="F200" s="16">
        <v>3</v>
      </c>
      <c r="G200">
        <v>81</v>
      </c>
      <c r="J200" s="5" t="s">
        <v>660</v>
      </c>
      <c r="K200" t="s">
        <v>661</v>
      </c>
      <c r="L200" s="17" t="s">
        <v>662</v>
      </c>
      <c r="M200" s="18" t="s">
        <v>663</v>
      </c>
      <c r="N200" s="18" t="s">
        <v>664</v>
      </c>
      <c r="O200" s="18" t="s">
        <v>769</v>
      </c>
      <c r="P200" t="s">
        <v>649</v>
      </c>
      <c r="Q200" t="s">
        <v>546</v>
      </c>
      <c r="R200" s="21" t="s">
        <v>559</v>
      </c>
      <c r="S200" s="19">
        <v>3</v>
      </c>
      <c r="T200" t="s">
        <v>546</v>
      </c>
      <c r="U200" t="s">
        <v>973</v>
      </c>
    </row>
    <row r="201" spans="1:21" ht="15" x14ac:dyDescent="0.25">
      <c r="A201" s="2">
        <v>361301</v>
      </c>
      <c r="B201" s="14" t="s">
        <v>31</v>
      </c>
      <c r="C201" s="2" t="s">
        <v>240</v>
      </c>
      <c r="D201" s="2"/>
      <c r="E201" s="16">
        <v>8</v>
      </c>
      <c r="F201" s="16">
        <v>4</v>
      </c>
      <c r="G201">
        <v>82</v>
      </c>
      <c r="J201" s="5" t="s">
        <v>655</v>
      </c>
      <c r="K201" t="s">
        <v>656</v>
      </c>
      <c r="L201" s="17" t="s">
        <v>657</v>
      </c>
      <c r="M201" s="18" t="s">
        <v>658</v>
      </c>
      <c r="N201" s="18" t="s">
        <v>659</v>
      </c>
      <c r="O201" s="18" t="s">
        <v>768</v>
      </c>
      <c r="P201" t="s">
        <v>649</v>
      </c>
      <c r="Q201" t="s">
        <v>546</v>
      </c>
      <c r="R201" s="21" t="s">
        <v>566</v>
      </c>
      <c r="S201" s="19">
        <v>4</v>
      </c>
      <c r="T201" t="s">
        <v>546</v>
      </c>
      <c r="U201" t="s">
        <v>1233</v>
      </c>
    </row>
    <row r="202" spans="1:21" ht="15" x14ac:dyDescent="0.25">
      <c r="A202" s="2">
        <v>361301</v>
      </c>
      <c r="B202" s="14" t="s">
        <v>31</v>
      </c>
      <c r="C202" s="2" t="s">
        <v>241</v>
      </c>
      <c r="D202" s="2"/>
      <c r="E202" s="16">
        <v>8</v>
      </c>
      <c r="F202" s="16">
        <v>5</v>
      </c>
      <c r="G202">
        <v>82</v>
      </c>
      <c r="H202" t="s">
        <v>744</v>
      </c>
      <c r="I202" t="s">
        <v>242</v>
      </c>
      <c r="J202" s="5" t="s">
        <v>243</v>
      </c>
      <c r="K202" t="s">
        <v>665</v>
      </c>
      <c r="L202" s="17" t="s">
        <v>666</v>
      </c>
      <c r="M202" s="18" t="s">
        <v>667</v>
      </c>
      <c r="N202" s="18" t="s">
        <v>668</v>
      </c>
      <c r="O202" s="18" t="s">
        <v>770</v>
      </c>
      <c r="P202" t="s">
        <v>649</v>
      </c>
      <c r="Q202" t="s">
        <v>546</v>
      </c>
      <c r="R202" s="21" t="s">
        <v>669</v>
      </c>
      <c r="S202" s="19">
        <v>5</v>
      </c>
      <c r="T202" t="s">
        <v>546</v>
      </c>
      <c r="U202" t="s">
        <v>1232</v>
      </c>
    </row>
    <row r="203" spans="1:21" ht="15" x14ac:dyDescent="0.25">
      <c r="A203" s="2">
        <v>361401</v>
      </c>
      <c r="B203" s="14" t="s">
        <v>31</v>
      </c>
      <c r="C203" s="2" t="s">
        <v>244</v>
      </c>
      <c r="D203" s="2"/>
      <c r="E203" s="16">
        <v>8</v>
      </c>
      <c r="F203" s="16">
        <v>3</v>
      </c>
      <c r="G203">
        <v>83</v>
      </c>
      <c r="J203" s="5" t="s">
        <v>660</v>
      </c>
      <c r="K203" t="s">
        <v>661</v>
      </c>
      <c r="L203" s="17" t="s">
        <v>662</v>
      </c>
      <c r="M203" s="18" t="s">
        <v>663</v>
      </c>
      <c r="N203" s="18" t="s">
        <v>664</v>
      </c>
      <c r="O203" s="18" t="s">
        <v>769</v>
      </c>
      <c r="P203" t="s">
        <v>649</v>
      </c>
      <c r="Q203" t="s">
        <v>546</v>
      </c>
      <c r="R203" s="21" t="s">
        <v>559</v>
      </c>
      <c r="S203" s="19">
        <v>3</v>
      </c>
      <c r="T203" t="s">
        <v>546</v>
      </c>
      <c r="U203" t="s">
        <v>974</v>
      </c>
    </row>
    <row r="204" spans="1:21" ht="15" x14ac:dyDescent="0.25">
      <c r="A204" s="2">
        <v>361902</v>
      </c>
      <c r="B204" s="14" t="s">
        <v>31</v>
      </c>
      <c r="C204" s="2" t="s">
        <v>245</v>
      </c>
      <c r="D204" s="2"/>
      <c r="E204" s="16">
        <v>5</v>
      </c>
      <c r="F204" s="16">
        <v>3</v>
      </c>
      <c r="G204">
        <v>52</v>
      </c>
      <c r="J204" s="5" t="s">
        <v>670</v>
      </c>
      <c r="K204" t="s">
        <v>671</v>
      </c>
      <c r="L204" s="17" t="s">
        <v>672</v>
      </c>
      <c r="M204" s="18" t="s">
        <v>673</v>
      </c>
      <c r="N204" s="18" t="s">
        <v>674</v>
      </c>
      <c r="O204" s="18" t="s">
        <v>771</v>
      </c>
      <c r="P204" t="s">
        <v>669</v>
      </c>
      <c r="Q204" t="s">
        <v>546</v>
      </c>
      <c r="R204" s="21" t="s">
        <v>559</v>
      </c>
      <c r="S204" s="19">
        <v>3</v>
      </c>
      <c r="T204" t="s">
        <v>546</v>
      </c>
      <c r="U204" t="s">
        <v>975</v>
      </c>
    </row>
    <row r="205" spans="1:21" ht="15" x14ac:dyDescent="0.25">
      <c r="A205" s="2">
        <v>364101</v>
      </c>
      <c r="B205" s="14" t="s">
        <v>22</v>
      </c>
      <c r="C205" s="2" t="s">
        <v>246</v>
      </c>
      <c r="D205" s="2" t="s">
        <v>64</v>
      </c>
      <c r="E205" s="16">
        <v>8</v>
      </c>
      <c r="F205" s="16">
        <v>3</v>
      </c>
      <c r="G205">
        <v>81</v>
      </c>
      <c r="J205" s="5" t="s">
        <v>644</v>
      </c>
      <c r="K205" t="s">
        <v>645</v>
      </c>
      <c r="L205" s="17" t="s">
        <v>646</v>
      </c>
      <c r="M205" s="18" t="s">
        <v>647</v>
      </c>
      <c r="N205" s="18" t="s">
        <v>648</v>
      </c>
      <c r="O205" s="18" t="s">
        <v>766</v>
      </c>
      <c r="P205" t="s">
        <v>649</v>
      </c>
      <c r="Q205" t="s">
        <v>546</v>
      </c>
      <c r="R205" s="21" t="s">
        <v>559</v>
      </c>
      <c r="S205" s="19">
        <v>3</v>
      </c>
      <c r="T205" t="s">
        <v>546</v>
      </c>
      <c r="U205" t="s">
        <v>976</v>
      </c>
    </row>
    <row r="206" spans="1:21" ht="15" x14ac:dyDescent="0.25">
      <c r="A206" s="2">
        <v>364102</v>
      </c>
      <c r="B206" s="14" t="s">
        <v>22</v>
      </c>
      <c r="C206" s="2" t="s">
        <v>247</v>
      </c>
      <c r="D206" s="2" t="s">
        <v>24</v>
      </c>
      <c r="E206" s="16">
        <v>8</v>
      </c>
      <c r="F206" s="16">
        <v>3</v>
      </c>
      <c r="G206">
        <v>81</v>
      </c>
      <c r="J206" s="5" t="s">
        <v>644</v>
      </c>
      <c r="K206" t="s">
        <v>645</v>
      </c>
      <c r="L206" s="17" t="s">
        <v>646</v>
      </c>
      <c r="M206" s="18" t="s">
        <v>647</v>
      </c>
      <c r="N206" s="18" t="s">
        <v>648</v>
      </c>
      <c r="O206" s="18" t="s">
        <v>766</v>
      </c>
      <c r="P206" t="s">
        <v>649</v>
      </c>
      <c r="Q206" t="s">
        <v>546</v>
      </c>
      <c r="R206" s="21" t="s">
        <v>559</v>
      </c>
      <c r="S206" s="19">
        <v>3</v>
      </c>
      <c r="T206" t="s">
        <v>546</v>
      </c>
      <c r="U206" t="s">
        <v>977</v>
      </c>
    </row>
    <row r="207" spans="1:21" ht="15" x14ac:dyDescent="0.25">
      <c r="A207" s="2">
        <v>364103</v>
      </c>
      <c r="B207" s="14" t="s">
        <v>22</v>
      </c>
      <c r="C207" s="2" t="s">
        <v>248</v>
      </c>
      <c r="D207" s="2" t="s">
        <v>64</v>
      </c>
      <c r="E207" s="16">
        <v>8</v>
      </c>
      <c r="F207" s="16">
        <v>3</v>
      </c>
      <c r="G207">
        <v>81</v>
      </c>
      <c r="J207" s="5" t="s">
        <v>644</v>
      </c>
      <c r="K207" t="s">
        <v>645</v>
      </c>
      <c r="L207" s="17" t="s">
        <v>646</v>
      </c>
      <c r="M207" s="18" t="s">
        <v>647</v>
      </c>
      <c r="N207" s="18" t="s">
        <v>648</v>
      </c>
      <c r="O207" s="18" t="s">
        <v>766</v>
      </c>
      <c r="P207" t="s">
        <v>649</v>
      </c>
      <c r="Q207" t="s">
        <v>546</v>
      </c>
      <c r="R207" s="21" t="s">
        <v>559</v>
      </c>
      <c r="S207" s="19">
        <v>3</v>
      </c>
      <c r="T207" t="s">
        <v>546</v>
      </c>
      <c r="U207" t="s">
        <v>978</v>
      </c>
    </row>
    <row r="208" spans="1:21" ht="15" x14ac:dyDescent="0.25">
      <c r="A208" s="2">
        <v>364105</v>
      </c>
      <c r="B208" s="14" t="s">
        <v>22</v>
      </c>
      <c r="C208" s="2" t="s">
        <v>249</v>
      </c>
      <c r="D208" s="2"/>
      <c r="E208" s="16">
        <v>8</v>
      </c>
      <c r="F208" s="16">
        <v>3</v>
      </c>
      <c r="G208">
        <v>81</v>
      </c>
      <c r="J208" s="5" t="s">
        <v>644</v>
      </c>
      <c r="K208" t="s">
        <v>645</v>
      </c>
      <c r="L208" s="17" t="s">
        <v>646</v>
      </c>
      <c r="M208" s="18" t="s">
        <v>647</v>
      </c>
      <c r="N208" s="18" t="s">
        <v>648</v>
      </c>
      <c r="O208" s="18" t="s">
        <v>766</v>
      </c>
      <c r="P208" t="s">
        <v>649</v>
      </c>
      <c r="Q208" t="s">
        <v>546</v>
      </c>
      <c r="R208" s="21" t="s">
        <v>559</v>
      </c>
      <c r="S208" s="19">
        <v>3</v>
      </c>
      <c r="T208" t="s">
        <v>546</v>
      </c>
      <c r="U208" t="s">
        <v>979</v>
      </c>
    </row>
    <row r="209" spans="1:21" ht="15" x14ac:dyDescent="0.25">
      <c r="A209" s="2">
        <v>364106</v>
      </c>
      <c r="B209" s="14" t="s">
        <v>22</v>
      </c>
      <c r="C209" s="2" t="s">
        <v>250</v>
      </c>
      <c r="D209" s="2" t="s">
        <v>24</v>
      </c>
      <c r="E209" s="16">
        <v>8</v>
      </c>
      <c r="F209" s="16">
        <v>3</v>
      </c>
      <c r="G209">
        <v>81</v>
      </c>
      <c r="J209" s="5" t="s">
        <v>644</v>
      </c>
      <c r="K209" t="s">
        <v>645</v>
      </c>
      <c r="L209" s="17" t="s">
        <v>646</v>
      </c>
      <c r="M209" s="18" t="s">
        <v>647</v>
      </c>
      <c r="N209" s="18" t="s">
        <v>648</v>
      </c>
      <c r="O209" s="18" t="s">
        <v>766</v>
      </c>
      <c r="P209" t="s">
        <v>649</v>
      </c>
      <c r="Q209" t="s">
        <v>546</v>
      </c>
      <c r="R209" s="21" t="s">
        <v>559</v>
      </c>
      <c r="S209" s="19">
        <v>3</v>
      </c>
      <c r="T209" t="s">
        <v>546</v>
      </c>
      <c r="U209" t="s">
        <v>980</v>
      </c>
    </row>
    <row r="210" spans="1:21" ht="15" x14ac:dyDescent="0.25">
      <c r="A210" s="2">
        <v>364107</v>
      </c>
      <c r="B210" s="14" t="s">
        <v>22</v>
      </c>
      <c r="C210" s="2" t="s">
        <v>251</v>
      </c>
      <c r="D210" s="2" t="s">
        <v>24</v>
      </c>
      <c r="E210" s="16">
        <v>8</v>
      </c>
      <c r="F210" s="16">
        <v>3</v>
      </c>
      <c r="G210">
        <v>81</v>
      </c>
      <c r="J210" s="5" t="s">
        <v>644</v>
      </c>
      <c r="K210" t="s">
        <v>645</v>
      </c>
      <c r="L210" s="17" t="s">
        <v>646</v>
      </c>
      <c r="M210" s="18" t="s">
        <v>647</v>
      </c>
      <c r="N210" s="18" t="s">
        <v>648</v>
      </c>
      <c r="O210" s="18" t="s">
        <v>766</v>
      </c>
      <c r="P210" t="s">
        <v>649</v>
      </c>
      <c r="Q210" t="s">
        <v>546</v>
      </c>
      <c r="R210" s="21" t="s">
        <v>559</v>
      </c>
      <c r="S210" s="19">
        <v>3</v>
      </c>
      <c r="T210" t="s">
        <v>546</v>
      </c>
      <c r="U210" t="s">
        <v>981</v>
      </c>
    </row>
    <row r="211" spans="1:21" ht="15" x14ac:dyDescent="0.25">
      <c r="A211" s="2">
        <v>364108</v>
      </c>
      <c r="B211" s="14" t="s">
        <v>22</v>
      </c>
      <c r="C211" s="2" t="s">
        <v>252</v>
      </c>
      <c r="D211" s="2" t="s">
        <v>64</v>
      </c>
      <c r="E211" s="16">
        <v>8</v>
      </c>
      <c r="F211" s="16">
        <v>3</v>
      </c>
      <c r="G211">
        <v>81</v>
      </c>
      <c r="J211" s="5" t="s">
        <v>644</v>
      </c>
      <c r="K211" t="s">
        <v>645</v>
      </c>
      <c r="L211" s="17" t="s">
        <v>646</v>
      </c>
      <c r="M211" s="18" t="s">
        <v>647</v>
      </c>
      <c r="N211" s="18" t="s">
        <v>648</v>
      </c>
      <c r="O211" s="18" t="s">
        <v>766</v>
      </c>
      <c r="P211" t="s">
        <v>649</v>
      </c>
      <c r="Q211" t="s">
        <v>546</v>
      </c>
      <c r="R211" s="21" t="s">
        <v>559</v>
      </c>
      <c r="S211" s="19">
        <v>3</v>
      </c>
      <c r="T211" t="s">
        <v>546</v>
      </c>
      <c r="U211" t="s">
        <v>982</v>
      </c>
    </row>
    <row r="212" spans="1:21" ht="15" x14ac:dyDescent="0.25">
      <c r="A212" s="2">
        <v>364109</v>
      </c>
      <c r="B212" s="14" t="s">
        <v>22</v>
      </c>
      <c r="C212" s="2" t="s">
        <v>253</v>
      </c>
      <c r="D212" s="2" t="s">
        <v>24</v>
      </c>
      <c r="E212" s="16">
        <v>8</v>
      </c>
      <c r="F212" s="16">
        <v>3</v>
      </c>
      <c r="G212">
        <v>81</v>
      </c>
      <c r="J212" s="5" t="s">
        <v>644</v>
      </c>
      <c r="K212" t="s">
        <v>645</v>
      </c>
      <c r="L212" s="17" t="s">
        <v>646</v>
      </c>
      <c r="M212" s="18" t="s">
        <v>647</v>
      </c>
      <c r="N212" s="18" t="s">
        <v>648</v>
      </c>
      <c r="O212" s="18" t="s">
        <v>766</v>
      </c>
      <c r="P212" t="s">
        <v>649</v>
      </c>
      <c r="Q212" t="s">
        <v>546</v>
      </c>
      <c r="R212" s="21" t="s">
        <v>559</v>
      </c>
      <c r="S212" s="19">
        <v>3</v>
      </c>
      <c r="T212" t="s">
        <v>546</v>
      </c>
      <c r="U212" t="s">
        <v>983</v>
      </c>
    </row>
    <row r="213" spans="1:21" ht="15" x14ac:dyDescent="0.25">
      <c r="A213" s="2">
        <v>364145</v>
      </c>
      <c r="B213" s="14" t="s">
        <v>22</v>
      </c>
      <c r="C213" s="2" t="s">
        <v>254</v>
      </c>
      <c r="D213" s="2" t="s">
        <v>62</v>
      </c>
      <c r="E213" s="16">
        <v>8</v>
      </c>
      <c r="F213" s="16">
        <v>3</v>
      </c>
      <c r="G213">
        <v>81</v>
      </c>
      <c r="J213" s="5" t="s">
        <v>644</v>
      </c>
      <c r="K213" t="s">
        <v>645</v>
      </c>
      <c r="L213" s="17" t="s">
        <v>646</v>
      </c>
      <c r="M213" s="18" t="s">
        <v>647</v>
      </c>
      <c r="N213" s="18" t="s">
        <v>648</v>
      </c>
      <c r="O213" s="18" t="s">
        <v>766</v>
      </c>
      <c r="P213" t="s">
        <v>649</v>
      </c>
      <c r="Q213" t="s">
        <v>546</v>
      </c>
      <c r="R213" s="21" t="s">
        <v>559</v>
      </c>
      <c r="S213" s="19">
        <v>3</v>
      </c>
      <c r="T213" t="s">
        <v>546</v>
      </c>
      <c r="U213" t="s">
        <v>984</v>
      </c>
    </row>
    <row r="214" spans="1:21" ht="15" x14ac:dyDescent="0.25">
      <c r="A214" s="2">
        <v>364146</v>
      </c>
      <c r="B214" s="14" t="s">
        <v>22</v>
      </c>
      <c r="C214" s="2" t="s">
        <v>255</v>
      </c>
      <c r="D214" s="2" t="s">
        <v>60</v>
      </c>
      <c r="E214" s="16">
        <v>8</v>
      </c>
      <c r="F214" s="16">
        <v>3</v>
      </c>
      <c r="G214">
        <v>81</v>
      </c>
      <c r="J214" s="5" t="s">
        <v>644</v>
      </c>
      <c r="K214" t="s">
        <v>645</v>
      </c>
      <c r="L214" s="17" t="s">
        <v>646</v>
      </c>
      <c r="M214" s="18" t="s">
        <v>647</v>
      </c>
      <c r="N214" s="18" t="s">
        <v>648</v>
      </c>
      <c r="O214" s="18" t="s">
        <v>766</v>
      </c>
      <c r="P214" t="s">
        <v>649</v>
      </c>
      <c r="Q214" t="s">
        <v>546</v>
      </c>
      <c r="R214" s="21" t="s">
        <v>559</v>
      </c>
      <c r="S214" s="19">
        <v>3</v>
      </c>
      <c r="T214" t="s">
        <v>546</v>
      </c>
      <c r="U214" t="s">
        <v>985</v>
      </c>
    </row>
    <row r="215" spans="1:21" ht="15" x14ac:dyDescent="0.25">
      <c r="A215" s="2">
        <v>364201</v>
      </c>
      <c r="B215" s="14" t="s">
        <v>22</v>
      </c>
      <c r="C215" s="2" t="s">
        <v>256</v>
      </c>
      <c r="D215" s="2" t="s">
        <v>24</v>
      </c>
      <c r="E215" s="16">
        <v>8</v>
      </c>
      <c r="F215" s="16">
        <v>3</v>
      </c>
      <c r="G215">
        <v>81</v>
      </c>
      <c r="J215" s="5" t="s">
        <v>644</v>
      </c>
      <c r="K215" t="s">
        <v>645</v>
      </c>
      <c r="L215" s="17" t="s">
        <v>646</v>
      </c>
      <c r="M215" s="18" t="s">
        <v>647</v>
      </c>
      <c r="N215" s="18" t="s">
        <v>648</v>
      </c>
      <c r="O215" s="18" t="s">
        <v>766</v>
      </c>
      <c r="P215" t="s">
        <v>649</v>
      </c>
      <c r="Q215" t="s">
        <v>546</v>
      </c>
      <c r="R215" s="21" t="s">
        <v>559</v>
      </c>
      <c r="S215" s="19">
        <v>3</v>
      </c>
      <c r="T215" t="s">
        <v>546</v>
      </c>
      <c r="U215" t="s">
        <v>986</v>
      </c>
    </row>
    <row r="216" spans="1:21" ht="15" x14ac:dyDescent="0.25">
      <c r="A216" s="2">
        <v>364202</v>
      </c>
      <c r="B216" s="14" t="s">
        <v>22</v>
      </c>
      <c r="C216" s="2" t="s">
        <v>257</v>
      </c>
      <c r="D216" s="2" t="s">
        <v>24</v>
      </c>
      <c r="E216" s="16">
        <v>8</v>
      </c>
      <c r="F216" s="16">
        <v>3</v>
      </c>
      <c r="G216">
        <v>81</v>
      </c>
      <c r="J216" s="5" t="s">
        <v>644</v>
      </c>
      <c r="K216" t="s">
        <v>645</v>
      </c>
      <c r="L216" s="17" t="s">
        <v>646</v>
      </c>
      <c r="M216" s="18" t="s">
        <v>647</v>
      </c>
      <c r="N216" s="18" t="s">
        <v>648</v>
      </c>
      <c r="O216" s="18" t="s">
        <v>766</v>
      </c>
      <c r="P216" t="s">
        <v>649</v>
      </c>
      <c r="Q216" t="s">
        <v>546</v>
      </c>
      <c r="R216" s="21" t="s">
        <v>559</v>
      </c>
      <c r="S216" s="19">
        <v>3</v>
      </c>
      <c r="T216" t="s">
        <v>546</v>
      </c>
      <c r="U216" t="s">
        <v>987</v>
      </c>
    </row>
    <row r="217" spans="1:21" ht="15" x14ac:dyDescent="0.25">
      <c r="A217" s="2">
        <v>364203</v>
      </c>
      <c r="B217" s="14" t="s">
        <v>22</v>
      </c>
      <c r="C217" s="2" t="s">
        <v>258</v>
      </c>
      <c r="D217" s="2" t="s">
        <v>33</v>
      </c>
      <c r="E217" s="16">
        <v>7</v>
      </c>
      <c r="F217" s="16">
        <v>3</v>
      </c>
      <c r="G217">
        <v>72</v>
      </c>
      <c r="J217" s="5" t="s">
        <v>25</v>
      </c>
      <c r="K217" t="s">
        <v>542</v>
      </c>
      <c r="L217" s="17" t="s">
        <v>543</v>
      </c>
      <c r="M217" s="18" t="s">
        <v>544</v>
      </c>
      <c r="N217" s="18" t="s">
        <v>545</v>
      </c>
      <c r="O217" s="18" t="s">
        <v>753</v>
      </c>
      <c r="P217" t="s">
        <v>580</v>
      </c>
      <c r="Q217" t="s">
        <v>546</v>
      </c>
      <c r="R217" s="21" t="s">
        <v>558</v>
      </c>
      <c r="S217" s="19">
        <v>2</v>
      </c>
      <c r="T217" t="s">
        <v>603</v>
      </c>
      <c r="U217" t="s">
        <v>988</v>
      </c>
    </row>
    <row r="218" spans="1:21" ht="15" x14ac:dyDescent="0.25">
      <c r="A218" s="2">
        <v>364204</v>
      </c>
      <c r="B218" s="14" t="s">
        <v>22</v>
      </c>
      <c r="C218" s="2" t="s">
        <v>259</v>
      </c>
      <c r="D218" s="2" t="s">
        <v>24</v>
      </c>
      <c r="E218" s="16">
        <v>8</v>
      </c>
      <c r="F218" s="16">
        <v>3</v>
      </c>
      <c r="G218">
        <v>81</v>
      </c>
      <c r="J218" s="5" t="s">
        <v>644</v>
      </c>
      <c r="K218" t="s">
        <v>645</v>
      </c>
      <c r="L218" s="17" t="s">
        <v>646</v>
      </c>
      <c r="M218" s="18" t="s">
        <v>647</v>
      </c>
      <c r="N218" s="18" t="s">
        <v>648</v>
      </c>
      <c r="O218" s="18" t="s">
        <v>766</v>
      </c>
      <c r="P218" t="s">
        <v>649</v>
      </c>
      <c r="Q218" t="s">
        <v>546</v>
      </c>
      <c r="R218" s="21" t="s">
        <v>559</v>
      </c>
      <c r="S218" s="19">
        <v>3</v>
      </c>
      <c r="T218" t="s">
        <v>546</v>
      </c>
      <c r="U218" t="s">
        <v>989</v>
      </c>
    </row>
    <row r="219" spans="1:21" ht="15" x14ac:dyDescent="0.25">
      <c r="A219" s="2">
        <v>364205</v>
      </c>
      <c r="B219" s="14" t="s">
        <v>22</v>
      </c>
      <c r="C219" s="2" t="s">
        <v>260</v>
      </c>
      <c r="D219" s="2" t="s">
        <v>24</v>
      </c>
      <c r="E219" s="16">
        <v>8</v>
      </c>
      <c r="F219" s="16">
        <v>3</v>
      </c>
      <c r="G219">
        <v>81</v>
      </c>
      <c r="J219" s="5" t="s">
        <v>644</v>
      </c>
      <c r="K219" t="s">
        <v>645</v>
      </c>
      <c r="L219" s="17" t="s">
        <v>646</v>
      </c>
      <c r="M219" s="18" t="s">
        <v>647</v>
      </c>
      <c r="N219" s="18" t="s">
        <v>648</v>
      </c>
      <c r="O219" s="18" t="s">
        <v>766</v>
      </c>
      <c r="P219" t="s">
        <v>649</v>
      </c>
      <c r="Q219" t="s">
        <v>546</v>
      </c>
      <c r="R219" s="21" t="s">
        <v>559</v>
      </c>
      <c r="S219" s="19">
        <v>3</v>
      </c>
      <c r="T219" t="s">
        <v>546</v>
      </c>
      <c r="U219" t="s">
        <v>990</v>
      </c>
    </row>
    <row r="220" spans="1:21" ht="15" x14ac:dyDescent="0.25">
      <c r="A220" s="2">
        <v>364245</v>
      </c>
      <c r="B220" s="14" t="s">
        <v>22</v>
      </c>
      <c r="C220" s="2" t="s">
        <v>261</v>
      </c>
      <c r="D220" s="2" t="s">
        <v>60</v>
      </c>
      <c r="E220" s="16">
        <v>8</v>
      </c>
      <c r="F220" s="16">
        <v>3</v>
      </c>
      <c r="G220">
        <v>81</v>
      </c>
      <c r="J220" s="5" t="s">
        <v>644</v>
      </c>
      <c r="K220" t="s">
        <v>645</v>
      </c>
      <c r="L220" s="17" t="s">
        <v>646</v>
      </c>
      <c r="M220" s="18" t="s">
        <v>647</v>
      </c>
      <c r="N220" s="18" t="s">
        <v>648</v>
      </c>
      <c r="O220" s="18" t="s">
        <v>766</v>
      </c>
      <c r="P220" t="s">
        <v>649</v>
      </c>
      <c r="Q220" t="s">
        <v>546</v>
      </c>
      <c r="R220" s="21" t="s">
        <v>559</v>
      </c>
      <c r="S220" s="19">
        <v>3</v>
      </c>
      <c r="T220" t="s">
        <v>546</v>
      </c>
      <c r="U220" t="s">
        <v>991</v>
      </c>
    </row>
    <row r="221" spans="1:21" ht="15" x14ac:dyDescent="0.25">
      <c r="A221" s="2">
        <v>364301</v>
      </c>
      <c r="B221" s="14" t="s">
        <v>22</v>
      </c>
      <c r="C221" s="2" t="s">
        <v>262</v>
      </c>
      <c r="D221" s="2" t="s">
        <v>24</v>
      </c>
      <c r="E221" s="16">
        <v>7</v>
      </c>
      <c r="F221" s="16">
        <v>2</v>
      </c>
      <c r="G221">
        <v>71</v>
      </c>
      <c r="J221" s="5" t="s">
        <v>675</v>
      </c>
      <c r="K221" t="s">
        <v>676</v>
      </c>
      <c r="L221" s="17" t="s">
        <v>677</v>
      </c>
      <c r="M221" s="18" t="s">
        <v>678</v>
      </c>
      <c r="N221" s="18" t="s">
        <v>679</v>
      </c>
      <c r="O221" s="18" t="s">
        <v>772</v>
      </c>
      <c r="P221" t="s">
        <v>649</v>
      </c>
      <c r="Q221" t="s">
        <v>574</v>
      </c>
      <c r="R221" s="21" t="s">
        <v>566</v>
      </c>
      <c r="S221" s="19">
        <v>4</v>
      </c>
      <c r="T221" t="s">
        <v>603</v>
      </c>
      <c r="U221" t="s">
        <v>992</v>
      </c>
    </row>
    <row r="222" spans="1:21" ht="15" x14ac:dyDescent="0.25">
      <c r="A222" s="2">
        <v>364302</v>
      </c>
      <c r="B222" s="14" t="s">
        <v>22</v>
      </c>
      <c r="C222" s="2" t="s">
        <v>263</v>
      </c>
      <c r="D222" s="2" t="s">
        <v>24</v>
      </c>
      <c r="E222" s="16">
        <v>8</v>
      </c>
      <c r="F222" s="16">
        <v>3</v>
      </c>
      <c r="G222">
        <v>82</v>
      </c>
      <c r="J222" s="5" t="s">
        <v>675</v>
      </c>
      <c r="K222" t="s">
        <v>676</v>
      </c>
      <c r="L222" s="17" t="s">
        <v>677</v>
      </c>
      <c r="M222" s="18" t="s">
        <v>678</v>
      </c>
      <c r="N222" s="18" t="s">
        <v>679</v>
      </c>
      <c r="O222" s="18" t="s">
        <v>772</v>
      </c>
      <c r="P222" t="s">
        <v>649</v>
      </c>
      <c r="Q222" t="s">
        <v>546</v>
      </c>
      <c r="R222" s="21" t="s">
        <v>566</v>
      </c>
      <c r="S222" s="19">
        <v>4</v>
      </c>
      <c r="T222" t="s">
        <v>603</v>
      </c>
      <c r="U222" t="s">
        <v>993</v>
      </c>
    </row>
    <row r="223" spans="1:21" ht="15" x14ac:dyDescent="0.25">
      <c r="A223" s="2">
        <v>364304</v>
      </c>
      <c r="B223" s="14" t="s">
        <v>22</v>
      </c>
      <c r="C223" s="2" t="s">
        <v>264</v>
      </c>
      <c r="D223" s="2" t="s">
        <v>24</v>
      </c>
      <c r="E223" s="16">
        <v>8</v>
      </c>
      <c r="F223" s="16">
        <v>3</v>
      </c>
      <c r="G223">
        <v>82</v>
      </c>
      <c r="J223" s="5" t="s">
        <v>675</v>
      </c>
      <c r="K223" t="s">
        <v>676</v>
      </c>
      <c r="L223" s="17" t="s">
        <v>677</v>
      </c>
      <c r="M223" s="18" t="s">
        <v>678</v>
      </c>
      <c r="N223" s="18" t="s">
        <v>679</v>
      </c>
      <c r="O223" s="18" t="s">
        <v>772</v>
      </c>
      <c r="P223" t="s">
        <v>649</v>
      </c>
      <c r="Q223" t="s">
        <v>546</v>
      </c>
      <c r="R223" s="21" t="s">
        <v>566</v>
      </c>
      <c r="S223" s="19">
        <v>4</v>
      </c>
      <c r="T223" t="s">
        <v>603</v>
      </c>
      <c r="U223" t="s">
        <v>994</v>
      </c>
    </row>
    <row r="224" spans="1:21" ht="15" x14ac:dyDescent="0.25">
      <c r="A224" s="2">
        <v>364305</v>
      </c>
      <c r="B224" s="14" t="s">
        <v>22</v>
      </c>
      <c r="C224" s="2" t="s">
        <v>265</v>
      </c>
      <c r="D224" s="2" t="s">
        <v>24</v>
      </c>
      <c r="E224" s="16">
        <v>8</v>
      </c>
      <c r="F224" s="16">
        <v>4</v>
      </c>
      <c r="G224">
        <v>82</v>
      </c>
      <c r="J224" s="5" t="s">
        <v>675</v>
      </c>
      <c r="K224" t="s">
        <v>676</v>
      </c>
      <c r="L224" s="17" t="s">
        <v>677</v>
      </c>
      <c r="M224" s="18" t="s">
        <v>678</v>
      </c>
      <c r="N224" s="18" t="s">
        <v>679</v>
      </c>
      <c r="O224" s="18" t="s">
        <v>772</v>
      </c>
      <c r="P224" t="s">
        <v>649</v>
      </c>
      <c r="Q224" t="s">
        <v>546</v>
      </c>
      <c r="R224" s="21" t="s">
        <v>566</v>
      </c>
      <c r="S224" s="19">
        <v>4</v>
      </c>
      <c r="T224" t="s">
        <v>546</v>
      </c>
      <c r="U224" t="s">
        <v>995</v>
      </c>
    </row>
    <row r="225" spans="1:21" ht="15" x14ac:dyDescent="0.25">
      <c r="A225" s="2">
        <v>364307</v>
      </c>
      <c r="B225" s="14" t="s">
        <v>22</v>
      </c>
      <c r="C225" s="2" t="s">
        <v>266</v>
      </c>
      <c r="D225" s="2" t="s">
        <v>64</v>
      </c>
      <c r="E225" s="16">
        <v>10</v>
      </c>
      <c r="F225" s="16">
        <v>4</v>
      </c>
      <c r="G225">
        <v>104</v>
      </c>
      <c r="J225" s="5" t="s">
        <v>680</v>
      </c>
      <c r="K225" t="s">
        <v>681</v>
      </c>
      <c r="L225" s="17" t="s">
        <v>682</v>
      </c>
      <c r="M225" s="18" t="s">
        <v>683</v>
      </c>
      <c r="N225" s="18" t="s">
        <v>684</v>
      </c>
      <c r="O225" s="18" t="s">
        <v>773</v>
      </c>
      <c r="P225" t="s">
        <v>597</v>
      </c>
      <c r="Q225" t="s">
        <v>546</v>
      </c>
      <c r="R225" s="21" t="s">
        <v>566</v>
      </c>
      <c r="S225" s="19">
        <v>4</v>
      </c>
      <c r="T225" t="s">
        <v>546</v>
      </c>
      <c r="U225" t="s">
        <v>996</v>
      </c>
    </row>
    <row r="226" spans="1:21" ht="15" x14ac:dyDescent="0.25">
      <c r="A226" s="2">
        <v>364308</v>
      </c>
      <c r="B226" s="14" t="s">
        <v>22</v>
      </c>
      <c r="C226" s="2" t="s">
        <v>267</v>
      </c>
      <c r="D226" s="2" t="s">
        <v>24</v>
      </c>
      <c r="E226" s="16">
        <v>8</v>
      </c>
      <c r="F226" s="16">
        <v>3</v>
      </c>
      <c r="G226">
        <v>81</v>
      </c>
      <c r="J226" s="5" t="s">
        <v>644</v>
      </c>
      <c r="K226" t="s">
        <v>645</v>
      </c>
      <c r="L226" s="17" t="s">
        <v>646</v>
      </c>
      <c r="M226" s="18" t="s">
        <v>647</v>
      </c>
      <c r="N226" s="18" t="s">
        <v>648</v>
      </c>
      <c r="O226" s="18" t="s">
        <v>766</v>
      </c>
      <c r="P226" t="s">
        <v>649</v>
      </c>
      <c r="Q226" t="s">
        <v>546</v>
      </c>
      <c r="R226" s="21" t="s">
        <v>559</v>
      </c>
      <c r="S226" s="19">
        <v>3</v>
      </c>
      <c r="T226" t="s">
        <v>546</v>
      </c>
      <c r="U226" t="s">
        <v>997</v>
      </c>
    </row>
    <row r="227" spans="1:21" ht="15" x14ac:dyDescent="0.25">
      <c r="A227" s="2">
        <v>364345</v>
      </c>
      <c r="B227" s="14" t="s">
        <v>22</v>
      </c>
      <c r="C227" s="2" t="s">
        <v>268</v>
      </c>
      <c r="D227" s="2" t="s">
        <v>60</v>
      </c>
      <c r="E227" s="16">
        <v>8</v>
      </c>
      <c r="F227" s="16">
        <v>4</v>
      </c>
      <c r="G227">
        <v>82</v>
      </c>
      <c r="J227" s="5" t="s">
        <v>675</v>
      </c>
      <c r="K227" t="s">
        <v>676</v>
      </c>
      <c r="L227" s="17" t="s">
        <v>677</v>
      </c>
      <c r="M227" s="18" t="s">
        <v>678</v>
      </c>
      <c r="N227" s="18" t="s">
        <v>679</v>
      </c>
      <c r="O227" s="18" t="s">
        <v>772</v>
      </c>
      <c r="P227" t="s">
        <v>649</v>
      </c>
      <c r="Q227" t="s">
        <v>546</v>
      </c>
      <c r="R227" s="21" t="s">
        <v>566</v>
      </c>
      <c r="S227" s="19">
        <v>4</v>
      </c>
      <c r="T227" t="s">
        <v>546</v>
      </c>
      <c r="U227" t="s">
        <v>998</v>
      </c>
    </row>
    <row r="228" spans="1:21" ht="15" x14ac:dyDescent="0.25">
      <c r="A228" s="2">
        <v>364401</v>
      </c>
      <c r="B228" s="14" t="s">
        <v>22</v>
      </c>
      <c r="C228" s="2" t="s">
        <v>269</v>
      </c>
      <c r="D228" s="2" t="s">
        <v>33</v>
      </c>
      <c r="E228" s="16">
        <v>8</v>
      </c>
      <c r="F228" s="16">
        <v>3</v>
      </c>
      <c r="G228">
        <v>83</v>
      </c>
      <c r="J228" s="5" t="s">
        <v>644</v>
      </c>
      <c r="K228" t="s">
        <v>645</v>
      </c>
      <c r="L228" s="17" t="s">
        <v>646</v>
      </c>
      <c r="M228" s="18" t="s">
        <v>647</v>
      </c>
      <c r="N228" s="18" t="s">
        <v>648</v>
      </c>
      <c r="O228" s="18" t="s">
        <v>766</v>
      </c>
      <c r="P228" t="s">
        <v>649</v>
      </c>
      <c r="Q228" t="s">
        <v>546</v>
      </c>
      <c r="R228" s="21" t="s">
        <v>559</v>
      </c>
      <c r="S228" s="19">
        <v>3</v>
      </c>
      <c r="T228" t="s">
        <v>546</v>
      </c>
      <c r="U228" t="s">
        <v>999</v>
      </c>
    </row>
    <row r="229" spans="1:21" ht="15" x14ac:dyDescent="0.25">
      <c r="A229" s="2">
        <v>364402</v>
      </c>
      <c r="B229" s="14" t="s">
        <v>22</v>
      </c>
      <c r="C229" s="2" t="s">
        <v>270</v>
      </c>
      <c r="D229" s="2" t="s">
        <v>33</v>
      </c>
      <c r="E229" s="16">
        <v>8</v>
      </c>
      <c r="F229" s="16">
        <v>3</v>
      </c>
      <c r="G229">
        <v>83</v>
      </c>
      <c r="J229" s="5" t="s">
        <v>644</v>
      </c>
      <c r="K229" t="s">
        <v>645</v>
      </c>
      <c r="L229" s="17" t="s">
        <v>646</v>
      </c>
      <c r="M229" s="18" t="s">
        <v>647</v>
      </c>
      <c r="N229" s="18" t="s">
        <v>648</v>
      </c>
      <c r="O229" s="18" t="s">
        <v>766</v>
      </c>
      <c r="P229" t="s">
        <v>649</v>
      </c>
      <c r="Q229" t="s">
        <v>546</v>
      </c>
      <c r="R229" s="21" t="s">
        <v>559</v>
      </c>
      <c r="S229" s="19">
        <v>3</v>
      </c>
      <c r="T229" t="s">
        <v>546</v>
      </c>
      <c r="U229" t="s">
        <v>1000</v>
      </c>
    </row>
    <row r="230" spans="1:21" ht="15" x14ac:dyDescent="0.25">
      <c r="A230" s="2">
        <v>364403</v>
      </c>
      <c r="B230" s="14" t="s">
        <v>22</v>
      </c>
      <c r="C230" s="2" t="s">
        <v>271</v>
      </c>
      <c r="D230" s="2" t="s">
        <v>33</v>
      </c>
      <c r="E230" s="16">
        <v>8</v>
      </c>
      <c r="F230" s="16">
        <v>3</v>
      </c>
      <c r="G230">
        <v>83</v>
      </c>
      <c r="J230" s="5" t="s">
        <v>644</v>
      </c>
      <c r="K230" t="s">
        <v>645</v>
      </c>
      <c r="L230" s="17" t="s">
        <v>646</v>
      </c>
      <c r="M230" s="18" t="s">
        <v>647</v>
      </c>
      <c r="N230" s="18" t="s">
        <v>648</v>
      </c>
      <c r="O230" s="18" t="s">
        <v>766</v>
      </c>
      <c r="P230" t="s">
        <v>649</v>
      </c>
      <c r="Q230" t="s">
        <v>546</v>
      </c>
      <c r="R230" s="21" t="s">
        <v>559</v>
      </c>
      <c r="S230" s="19">
        <v>3</v>
      </c>
      <c r="T230" t="s">
        <v>546</v>
      </c>
      <c r="U230" t="s">
        <v>1001</v>
      </c>
    </row>
    <row r="231" spans="1:21" ht="15" x14ac:dyDescent="0.25">
      <c r="A231" s="2">
        <v>364445</v>
      </c>
      <c r="B231" s="14" t="s">
        <v>22</v>
      </c>
      <c r="C231" s="2" t="s">
        <v>272</v>
      </c>
      <c r="D231" s="2" t="s">
        <v>35</v>
      </c>
      <c r="E231" s="16">
        <v>8</v>
      </c>
      <c r="F231" s="16">
        <v>3</v>
      </c>
      <c r="G231">
        <v>83</v>
      </c>
      <c r="J231" s="5" t="s">
        <v>644</v>
      </c>
      <c r="K231" t="s">
        <v>645</v>
      </c>
      <c r="L231" s="17" t="s">
        <v>646</v>
      </c>
      <c r="M231" s="18" t="s">
        <v>647</v>
      </c>
      <c r="N231" s="18" t="s">
        <v>648</v>
      </c>
      <c r="O231" s="18" t="s">
        <v>766</v>
      </c>
      <c r="P231" t="s">
        <v>649</v>
      </c>
      <c r="Q231" t="s">
        <v>546</v>
      </c>
      <c r="R231" s="21" t="s">
        <v>559</v>
      </c>
      <c r="S231" s="19">
        <v>3</v>
      </c>
      <c r="T231" t="s">
        <v>546</v>
      </c>
      <c r="U231" t="s">
        <v>1002</v>
      </c>
    </row>
    <row r="232" spans="1:21" ht="15" x14ac:dyDescent="0.25">
      <c r="A232" s="2">
        <v>364901</v>
      </c>
      <c r="B232" s="14" t="s">
        <v>22</v>
      </c>
      <c r="C232" s="2" t="s">
        <v>273</v>
      </c>
      <c r="D232" s="2" t="s">
        <v>24</v>
      </c>
      <c r="E232" s="16">
        <v>8</v>
      </c>
      <c r="F232" s="16">
        <v>3</v>
      </c>
      <c r="G232">
        <v>81</v>
      </c>
      <c r="J232" s="5" t="s">
        <v>644</v>
      </c>
      <c r="K232" t="s">
        <v>645</v>
      </c>
      <c r="L232" s="17" t="s">
        <v>646</v>
      </c>
      <c r="M232" s="18" t="s">
        <v>647</v>
      </c>
      <c r="N232" s="18" t="s">
        <v>648</v>
      </c>
      <c r="O232" s="18" t="s">
        <v>766</v>
      </c>
      <c r="P232" t="s">
        <v>649</v>
      </c>
      <c r="Q232" t="s">
        <v>546</v>
      </c>
      <c r="R232" s="21" t="s">
        <v>559</v>
      </c>
      <c r="S232" s="19">
        <v>3</v>
      </c>
      <c r="T232" t="s">
        <v>546</v>
      </c>
      <c r="U232" t="s">
        <v>1003</v>
      </c>
    </row>
    <row r="233" spans="1:21" ht="15" x14ac:dyDescent="0.25">
      <c r="A233" s="2">
        <v>364902</v>
      </c>
      <c r="B233" s="14" t="s">
        <v>22</v>
      </c>
      <c r="C233" s="2" t="s">
        <v>274</v>
      </c>
      <c r="D233" s="2" t="s">
        <v>60</v>
      </c>
      <c r="E233" s="16">
        <v>8</v>
      </c>
      <c r="F233" s="16">
        <v>3</v>
      </c>
      <c r="G233">
        <v>81</v>
      </c>
      <c r="J233" s="5" t="s">
        <v>644</v>
      </c>
      <c r="K233" t="s">
        <v>645</v>
      </c>
      <c r="L233" s="17" t="s">
        <v>646</v>
      </c>
      <c r="M233" s="18" t="s">
        <v>647</v>
      </c>
      <c r="N233" s="18" t="s">
        <v>648</v>
      </c>
      <c r="O233" s="18" t="s">
        <v>766</v>
      </c>
      <c r="P233" t="s">
        <v>649</v>
      </c>
      <c r="Q233" t="s">
        <v>546</v>
      </c>
      <c r="R233" s="21" t="s">
        <v>559</v>
      </c>
      <c r="S233" s="19">
        <v>3</v>
      </c>
      <c r="T233" t="s">
        <v>546</v>
      </c>
      <c r="U233" t="s">
        <v>1004</v>
      </c>
    </row>
    <row r="234" spans="1:21" ht="15" x14ac:dyDescent="0.25">
      <c r="A234" s="2">
        <v>364902</v>
      </c>
      <c r="B234" s="14" t="s">
        <v>22</v>
      </c>
      <c r="C234" s="2" t="s">
        <v>275</v>
      </c>
      <c r="D234" s="2" t="s">
        <v>24</v>
      </c>
      <c r="E234" s="16">
        <v>8</v>
      </c>
      <c r="F234" s="16">
        <v>3</v>
      </c>
      <c r="G234">
        <v>81</v>
      </c>
      <c r="J234" s="5" t="s">
        <v>644</v>
      </c>
      <c r="K234" t="s">
        <v>645</v>
      </c>
      <c r="L234" s="17" t="s">
        <v>646</v>
      </c>
      <c r="M234" s="18" t="s">
        <v>647</v>
      </c>
      <c r="N234" s="18" t="s">
        <v>648</v>
      </c>
      <c r="O234" s="18" t="s">
        <v>766</v>
      </c>
      <c r="P234" t="s">
        <v>649</v>
      </c>
      <c r="Q234" t="s">
        <v>546</v>
      </c>
      <c r="R234" s="21" t="s">
        <v>559</v>
      </c>
      <c r="S234" s="19">
        <v>3</v>
      </c>
      <c r="T234" t="s">
        <v>546</v>
      </c>
      <c r="U234" t="s">
        <v>1004</v>
      </c>
    </row>
    <row r="235" spans="1:21" ht="15" x14ac:dyDescent="0.25">
      <c r="A235" s="2">
        <v>364904</v>
      </c>
      <c r="B235" s="14" t="s">
        <v>22</v>
      </c>
      <c r="C235" s="2" t="s">
        <v>276</v>
      </c>
      <c r="D235" s="2" t="s">
        <v>33</v>
      </c>
      <c r="E235" s="16">
        <v>5</v>
      </c>
      <c r="F235" s="16">
        <v>3</v>
      </c>
      <c r="G235">
        <v>52</v>
      </c>
      <c r="J235" s="5" t="s">
        <v>685</v>
      </c>
      <c r="K235" t="s">
        <v>686</v>
      </c>
      <c r="L235" s="17" t="s">
        <v>687</v>
      </c>
      <c r="M235" s="18" t="s">
        <v>688</v>
      </c>
      <c r="N235" s="18" t="s">
        <v>689</v>
      </c>
      <c r="O235" s="18" t="s">
        <v>774</v>
      </c>
      <c r="P235" t="s">
        <v>669</v>
      </c>
      <c r="Q235" t="s">
        <v>546</v>
      </c>
      <c r="R235" s="21" t="s">
        <v>559</v>
      </c>
      <c r="S235" s="19">
        <v>3</v>
      </c>
      <c r="T235" t="s">
        <v>546</v>
      </c>
      <c r="U235" t="s">
        <v>1005</v>
      </c>
    </row>
    <row r="236" spans="1:21" ht="15" x14ac:dyDescent="0.25">
      <c r="A236" s="2">
        <v>364905</v>
      </c>
      <c r="B236" s="14" t="s">
        <v>22</v>
      </c>
      <c r="C236" s="2" t="s">
        <v>277</v>
      </c>
      <c r="D236" s="2" t="s">
        <v>71</v>
      </c>
      <c r="E236" s="16">
        <v>10</v>
      </c>
      <c r="F236" s="16">
        <v>2</v>
      </c>
      <c r="G236">
        <v>101</v>
      </c>
      <c r="J236" s="5" t="s">
        <v>592</v>
      </c>
      <c r="K236" t="s">
        <v>593</v>
      </c>
      <c r="L236" s="17" t="s">
        <v>594</v>
      </c>
      <c r="M236" s="18" t="s">
        <v>595</v>
      </c>
      <c r="N236" s="18" t="s">
        <v>596</v>
      </c>
      <c r="O236" s="18" t="s">
        <v>756</v>
      </c>
      <c r="P236" t="s">
        <v>597</v>
      </c>
      <c r="Q236" t="s">
        <v>546</v>
      </c>
      <c r="R236" s="21" t="s">
        <v>558</v>
      </c>
      <c r="S236" s="19">
        <v>2</v>
      </c>
      <c r="T236" t="s">
        <v>546</v>
      </c>
      <c r="U236" t="s">
        <v>1006</v>
      </c>
    </row>
    <row r="237" spans="1:21" ht="15" x14ac:dyDescent="0.25">
      <c r="A237" s="2">
        <v>364906</v>
      </c>
      <c r="B237" s="14" t="s">
        <v>22</v>
      </c>
      <c r="C237" s="2" t="s">
        <v>278</v>
      </c>
      <c r="D237" s="2" t="s">
        <v>33</v>
      </c>
      <c r="E237" s="16">
        <v>5</v>
      </c>
      <c r="F237" s="16">
        <v>3</v>
      </c>
      <c r="G237">
        <v>52</v>
      </c>
      <c r="J237" s="5" t="s">
        <v>685</v>
      </c>
      <c r="K237" t="s">
        <v>686</v>
      </c>
      <c r="L237" s="17" t="s">
        <v>687</v>
      </c>
      <c r="M237" s="18" t="s">
        <v>688</v>
      </c>
      <c r="N237" s="18" t="s">
        <v>689</v>
      </c>
      <c r="O237" s="18" t="s">
        <v>774</v>
      </c>
      <c r="P237" t="s">
        <v>669</v>
      </c>
      <c r="Q237" t="s">
        <v>546</v>
      </c>
      <c r="R237" s="21" t="s">
        <v>559</v>
      </c>
      <c r="S237" s="19">
        <v>3</v>
      </c>
      <c r="T237" t="s">
        <v>546</v>
      </c>
      <c r="U237" t="s">
        <v>1007</v>
      </c>
    </row>
    <row r="238" spans="1:21" ht="15" x14ac:dyDescent="0.25">
      <c r="A238" s="2">
        <v>364946</v>
      </c>
      <c r="B238" s="14" t="s">
        <v>22</v>
      </c>
      <c r="C238" s="2" t="s">
        <v>279</v>
      </c>
      <c r="D238" s="2" t="s">
        <v>35</v>
      </c>
      <c r="E238" s="16">
        <v>5</v>
      </c>
      <c r="F238" s="16">
        <v>3</v>
      </c>
      <c r="G238">
        <v>52</v>
      </c>
      <c r="J238" s="5" t="s">
        <v>685</v>
      </c>
      <c r="K238" t="s">
        <v>686</v>
      </c>
      <c r="L238" s="17" t="s">
        <v>687</v>
      </c>
      <c r="M238" s="18" t="s">
        <v>688</v>
      </c>
      <c r="N238" s="18" t="s">
        <v>689</v>
      </c>
      <c r="O238" s="18" t="s">
        <v>774</v>
      </c>
      <c r="P238" t="s">
        <v>669</v>
      </c>
      <c r="Q238" t="s">
        <v>546</v>
      </c>
      <c r="R238" s="21" t="s">
        <v>559</v>
      </c>
      <c r="S238" s="19">
        <v>3</v>
      </c>
      <c r="T238" t="s">
        <v>546</v>
      </c>
      <c r="U238" t="s">
        <v>1008</v>
      </c>
    </row>
    <row r="239" spans="1:21" ht="15" x14ac:dyDescent="0.25">
      <c r="A239" s="2">
        <v>371101</v>
      </c>
      <c r="B239" s="14" t="s">
        <v>31</v>
      </c>
      <c r="C239" s="2" t="s">
        <v>280</v>
      </c>
      <c r="D239" s="2"/>
      <c r="E239" s="16">
        <v>9</v>
      </c>
      <c r="F239" s="16">
        <v>2</v>
      </c>
      <c r="G239">
        <v>91</v>
      </c>
      <c r="J239" s="5" t="s">
        <v>567</v>
      </c>
      <c r="K239" t="s">
        <v>568</v>
      </c>
      <c r="L239" s="17" t="s">
        <v>569</v>
      </c>
      <c r="M239" s="18" t="s">
        <v>570</v>
      </c>
      <c r="N239" s="18" t="s">
        <v>571</v>
      </c>
      <c r="O239" s="18" t="s">
        <v>775</v>
      </c>
      <c r="P239" t="s">
        <v>573</v>
      </c>
      <c r="Q239" t="s">
        <v>546</v>
      </c>
      <c r="R239" s="21" t="s">
        <v>558</v>
      </c>
      <c r="S239" s="19">
        <v>2</v>
      </c>
      <c r="T239" t="s">
        <v>546</v>
      </c>
      <c r="U239" t="s">
        <v>1009</v>
      </c>
    </row>
    <row r="240" spans="1:21" ht="15" x14ac:dyDescent="0.25">
      <c r="A240" s="2">
        <v>371109</v>
      </c>
      <c r="B240" s="14" t="s">
        <v>31</v>
      </c>
      <c r="C240" s="2" t="s">
        <v>281</v>
      </c>
      <c r="D240" s="2"/>
      <c r="E240" s="16">
        <v>9</v>
      </c>
      <c r="F240" s="16">
        <v>2</v>
      </c>
      <c r="G240">
        <v>91</v>
      </c>
      <c r="J240" s="5" t="s">
        <v>567</v>
      </c>
      <c r="K240" t="s">
        <v>568</v>
      </c>
      <c r="L240" s="17" t="s">
        <v>569</v>
      </c>
      <c r="M240" s="18" t="s">
        <v>570</v>
      </c>
      <c r="N240" s="18" t="s">
        <v>571</v>
      </c>
      <c r="O240" s="18" t="s">
        <v>775</v>
      </c>
      <c r="P240" t="s">
        <v>573</v>
      </c>
      <c r="Q240" t="s">
        <v>546</v>
      </c>
      <c r="R240" s="21" t="s">
        <v>558</v>
      </c>
      <c r="S240" s="19">
        <v>2</v>
      </c>
      <c r="T240" t="s">
        <v>546</v>
      </c>
      <c r="U240" t="s">
        <v>1010</v>
      </c>
    </row>
    <row r="241" spans="1:21" ht="15" x14ac:dyDescent="0.25">
      <c r="A241" s="2">
        <v>371110</v>
      </c>
      <c r="B241" s="14" t="s">
        <v>31</v>
      </c>
      <c r="C241" s="2" t="s">
        <v>282</v>
      </c>
      <c r="D241" s="2"/>
      <c r="E241" s="16">
        <v>9</v>
      </c>
      <c r="F241" s="16">
        <v>2</v>
      </c>
      <c r="G241">
        <v>91</v>
      </c>
      <c r="J241" s="5" t="s">
        <v>567</v>
      </c>
      <c r="K241" t="s">
        <v>568</v>
      </c>
      <c r="L241" s="17" t="s">
        <v>569</v>
      </c>
      <c r="M241" s="18" t="s">
        <v>570</v>
      </c>
      <c r="N241" s="18" t="s">
        <v>571</v>
      </c>
      <c r="O241" s="18" t="s">
        <v>775</v>
      </c>
      <c r="P241" t="s">
        <v>573</v>
      </c>
      <c r="Q241" t="s">
        <v>546</v>
      </c>
      <c r="R241" s="21" t="s">
        <v>558</v>
      </c>
      <c r="S241" s="19">
        <v>2</v>
      </c>
      <c r="T241" t="s">
        <v>546</v>
      </c>
      <c r="U241" t="s">
        <v>1011</v>
      </c>
    </row>
    <row r="242" spans="1:21" ht="15" x14ac:dyDescent="0.25">
      <c r="A242" s="2">
        <v>371113</v>
      </c>
      <c r="B242" s="14" t="s">
        <v>31</v>
      </c>
      <c r="C242" s="2" t="s">
        <v>283</v>
      </c>
      <c r="D242" s="2" t="s">
        <v>35</v>
      </c>
      <c r="E242" s="16">
        <v>9</v>
      </c>
      <c r="F242" s="16">
        <v>2</v>
      </c>
      <c r="G242">
        <v>91</v>
      </c>
      <c r="J242" s="5" t="s">
        <v>567</v>
      </c>
      <c r="K242" t="s">
        <v>568</v>
      </c>
      <c r="L242" s="17" t="s">
        <v>569</v>
      </c>
      <c r="M242" s="18" t="s">
        <v>570</v>
      </c>
      <c r="N242" s="18" t="s">
        <v>571</v>
      </c>
      <c r="O242" s="18" t="s">
        <v>775</v>
      </c>
      <c r="P242" t="s">
        <v>573</v>
      </c>
      <c r="Q242" t="s">
        <v>546</v>
      </c>
      <c r="R242" s="21" t="s">
        <v>558</v>
      </c>
      <c r="S242" s="19">
        <v>2</v>
      </c>
      <c r="T242" t="s">
        <v>546</v>
      </c>
      <c r="U242" t="s">
        <v>1012</v>
      </c>
    </row>
    <row r="243" spans="1:21" ht="15" x14ac:dyDescent="0.25">
      <c r="A243" s="2">
        <v>374111</v>
      </c>
      <c r="B243" s="14" t="s">
        <v>22</v>
      </c>
      <c r="C243" s="2" t="s">
        <v>284</v>
      </c>
      <c r="D243" s="2" t="s">
        <v>24</v>
      </c>
      <c r="E243" s="16">
        <v>9</v>
      </c>
      <c r="F243" s="16">
        <v>2</v>
      </c>
      <c r="G243">
        <v>91</v>
      </c>
      <c r="J243" s="5" t="s">
        <v>575</v>
      </c>
      <c r="K243" t="s">
        <v>576</v>
      </c>
      <c r="L243" s="17" t="s">
        <v>577</v>
      </c>
      <c r="M243" s="18" t="s">
        <v>578</v>
      </c>
      <c r="N243" s="18" t="s">
        <v>579</v>
      </c>
      <c r="O243" s="18" t="s">
        <v>752</v>
      </c>
      <c r="P243" t="s">
        <v>573</v>
      </c>
      <c r="Q243" t="s">
        <v>546</v>
      </c>
      <c r="R243" s="21" t="s">
        <v>558</v>
      </c>
      <c r="S243" s="19">
        <v>2</v>
      </c>
      <c r="T243" t="s">
        <v>546</v>
      </c>
      <c r="U243" t="s">
        <v>1013</v>
      </c>
    </row>
    <row r="244" spans="1:21" ht="15" x14ac:dyDescent="0.25">
      <c r="A244" s="2">
        <v>374111</v>
      </c>
      <c r="B244" s="14" t="s">
        <v>22</v>
      </c>
      <c r="C244" s="2" t="s">
        <v>285</v>
      </c>
      <c r="D244" s="2" t="s">
        <v>60</v>
      </c>
      <c r="E244" s="16">
        <v>9</v>
      </c>
      <c r="F244" s="16">
        <v>2</v>
      </c>
      <c r="G244">
        <v>91</v>
      </c>
      <c r="J244" s="5" t="s">
        <v>575</v>
      </c>
      <c r="K244" t="s">
        <v>576</v>
      </c>
      <c r="L244" s="17" t="s">
        <v>577</v>
      </c>
      <c r="M244" s="18" t="s">
        <v>578</v>
      </c>
      <c r="N244" s="18" t="s">
        <v>579</v>
      </c>
      <c r="O244" s="18" t="s">
        <v>752</v>
      </c>
      <c r="P244" t="s">
        <v>573</v>
      </c>
      <c r="Q244" t="s">
        <v>546</v>
      </c>
      <c r="R244" s="21" t="s">
        <v>558</v>
      </c>
      <c r="S244" s="19">
        <v>2</v>
      </c>
      <c r="T244" t="s">
        <v>546</v>
      </c>
      <c r="U244" t="s">
        <v>1013</v>
      </c>
    </row>
    <row r="245" spans="1:21" ht="15" x14ac:dyDescent="0.25">
      <c r="A245" s="2">
        <v>374113</v>
      </c>
      <c r="B245" s="14" t="s">
        <v>22</v>
      </c>
      <c r="C245" s="2" t="s">
        <v>286</v>
      </c>
      <c r="D245" s="2" t="s">
        <v>24</v>
      </c>
      <c r="E245" s="16">
        <v>9</v>
      </c>
      <c r="F245" s="16">
        <v>2</v>
      </c>
      <c r="G245">
        <v>91</v>
      </c>
      <c r="J245" s="5" t="s">
        <v>575</v>
      </c>
      <c r="K245" t="s">
        <v>576</v>
      </c>
      <c r="L245" s="17" t="s">
        <v>577</v>
      </c>
      <c r="M245" s="18" t="s">
        <v>578</v>
      </c>
      <c r="N245" s="18" t="s">
        <v>579</v>
      </c>
      <c r="O245" s="18" t="s">
        <v>752</v>
      </c>
      <c r="P245" t="s">
        <v>573</v>
      </c>
      <c r="Q245" t="s">
        <v>546</v>
      </c>
      <c r="R245" s="21" t="s">
        <v>558</v>
      </c>
      <c r="S245" s="19">
        <v>2</v>
      </c>
      <c r="T245" t="s">
        <v>546</v>
      </c>
      <c r="U245" t="s">
        <v>1014</v>
      </c>
    </row>
    <row r="246" spans="1:21" ht="15" x14ac:dyDescent="0.25">
      <c r="A246" s="2">
        <v>374114</v>
      </c>
      <c r="B246" s="14" t="s">
        <v>22</v>
      </c>
      <c r="C246" s="2" t="s">
        <v>287</v>
      </c>
      <c r="D246" s="2" t="s">
        <v>24</v>
      </c>
      <c r="E246" s="16">
        <v>9</v>
      </c>
      <c r="F246" s="16">
        <v>2</v>
      </c>
      <c r="G246">
        <v>92</v>
      </c>
      <c r="J246" s="5" t="s">
        <v>575</v>
      </c>
      <c r="K246" t="s">
        <v>576</v>
      </c>
      <c r="L246" s="17" t="s">
        <v>577</v>
      </c>
      <c r="M246" s="18" t="s">
        <v>578</v>
      </c>
      <c r="N246" s="18" t="s">
        <v>579</v>
      </c>
      <c r="O246" s="18" t="s">
        <v>752</v>
      </c>
      <c r="P246" t="s">
        <v>573</v>
      </c>
      <c r="Q246" t="s">
        <v>546</v>
      </c>
      <c r="R246" s="21" t="s">
        <v>558</v>
      </c>
      <c r="S246" s="19">
        <v>2</v>
      </c>
      <c r="T246" t="s">
        <v>546</v>
      </c>
      <c r="U246" t="s">
        <v>1015</v>
      </c>
    </row>
    <row r="247" spans="1:21" ht="15" x14ac:dyDescent="0.25">
      <c r="A247" s="2">
        <v>374115</v>
      </c>
      <c r="B247" s="14" t="s">
        <v>22</v>
      </c>
      <c r="C247" s="2" t="s">
        <v>288</v>
      </c>
      <c r="D247" s="2" t="s">
        <v>35</v>
      </c>
      <c r="E247" s="16">
        <v>9</v>
      </c>
      <c r="F247" s="16">
        <v>2</v>
      </c>
      <c r="G247">
        <v>92</v>
      </c>
      <c r="J247" s="5" t="s">
        <v>575</v>
      </c>
      <c r="K247" t="s">
        <v>576</v>
      </c>
      <c r="L247" s="17" t="s">
        <v>577</v>
      </c>
      <c r="M247" s="18" t="s">
        <v>578</v>
      </c>
      <c r="N247" s="18" t="s">
        <v>579</v>
      </c>
      <c r="O247" s="18" t="s">
        <v>752</v>
      </c>
      <c r="P247" t="s">
        <v>573</v>
      </c>
      <c r="Q247" t="s">
        <v>546</v>
      </c>
      <c r="R247" s="21" t="s">
        <v>558</v>
      </c>
      <c r="S247" s="19">
        <v>2</v>
      </c>
      <c r="T247" t="s">
        <v>546</v>
      </c>
      <c r="U247" t="s">
        <v>1016</v>
      </c>
    </row>
    <row r="248" spans="1:21" ht="15" x14ac:dyDescent="0.25">
      <c r="A248" s="2">
        <v>374115</v>
      </c>
      <c r="B248" s="14" t="s">
        <v>22</v>
      </c>
      <c r="C248" s="2" t="s">
        <v>289</v>
      </c>
      <c r="D248" s="2" t="s">
        <v>33</v>
      </c>
      <c r="E248" s="16">
        <v>9</v>
      </c>
      <c r="F248" s="16">
        <v>2</v>
      </c>
      <c r="G248">
        <v>92</v>
      </c>
      <c r="J248" s="5" t="s">
        <v>575</v>
      </c>
      <c r="K248" t="s">
        <v>576</v>
      </c>
      <c r="L248" s="17" t="s">
        <v>577</v>
      </c>
      <c r="M248" s="18" t="s">
        <v>578</v>
      </c>
      <c r="N248" s="18" t="s">
        <v>579</v>
      </c>
      <c r="O248" s="18" t="s">
        <v>752</v>
      </c>
      <c r="P248" t="s">
        <v>573</v>
      </c>
      <c r="Q248" t="s">
        <v>546</v>
      </c>
      <c r="R248" s="21" t="s">
        <v>558</v>
      </c>
      <c r="S248" s="19">
        <v>2</v>
      </c>
      <c r="T248" t="s">
        <v>546</v>
      </c>
      <c r="U248" t="s">
        <v>1016</v>
      </c>
    </row>
    <row r="249" spans="1:21" ht="15" x14ac:dyDescent="0.25">
      <c r="A249" s="2">
        <v>374117</v>
      </c>
      <c r="B249" s="14" t="s">
        <v>22</v>
      </c>
      <c r="C249" s="2" t="s">
        <v>290</v>
      </c>
      <c r="D249" s="2" t="s">
        <v>24</v>
      </c>
      <c r="E249" s="16">
        <v>9</v>
      </c>
      <c r="F249" s="16">
        <v>2</v>
      </c>
      <c r="G249">
        <v>91</v>
      </c>
      <c r="J249" s="5" t="s">
        <v>575</v>
      </c>
      <c r="K249" t="s">
        <v>576</v>
      </c>
      <c r="L249" s="17" t="s">
        <v>577</v>
      </c>
      <c r="M249" s="18" t="s">
        <v>578</v>
      </c>
      <c r="N249" s="18" t="s">
        <v>579</v>
      </c>
      <c r="O249" s="18" t="s">
        <v>752</v>
      </c>
      <c r="P249" t="s">
        <v>573</v>
      </c>
      <c r="Q249" t="s">
        <v>546</v>
      </c>
      <c r="R249" s="21" t="s">
        <v>558</v>
      </c>
      <c r="S249" s="19">
        <v>2</v>
      </c>
      <c r="T249" t="s">
        <v>546</v>
      </c>
      <c r="U249" t="s">
        <v>1017</v>
      </c>
    </row>
    <row r="250" spans="1:21" ht="15" x14ac:dyDescent="0.25">
      <c r="A250" s="2">
        <v>374118</v>
      </c>
      <c r="B250" s="14" t="s">
        <v>22</v>
      </c>
      <c r="C250" s="2" t="s">
        <v>291</v>
      </c>
      <c r="D250" s="2" t="s">
        <v>24</v>
      </c>
      <c r="E250" s="16">
        <v>9</v>
      </c>
      <c r="F250" s="16">
        <v>2</v>
      </c>
      <c r="G250">
        <v>92</v>
      </c>
      <c r="J250" s="5" t="s">
        <v>575</v>
      </c>
      <c r="K250" t="s">
        <v>576</v>
      </c>
      <c r="L250" s="17" t="s">
        <v>577</v>
      </c>
      <c r="M250" s="18" t="s">
        <v>578</v>
      </c>
      <c r="N250" s="18" t="s">
        <v>579</v>
      </c>
      <c r="O250" s="18" t="s">
        <v>752</v>
      </c>
      <c r="P250" t="s">
        <v>573</v>
      </c>
      <c r="Q250" t="s">
        <v>546</v>
      </c>
      <c r="R250" s="21" t="s">
        <v>558</v>
      </c>
      <c r="S250" s="19">
        <v>2</v>
      </c>
      <c r="T250" t="s">
        <v>546</v>
      </c>
      <c r="U250" t="s">
        <v>1018</v>
      </c>
    </row>
    <row r="251" spans="1:21" ht="15" x14ac:dyDescent="0.25">
      <c r="A251" s="2">
        <v>374119</v>
      </c>
      <c r="B251" s="14" t="s">
        <v>22</v>
      </c>
      <c r="C251" s="2" t="s">
        <v>292</v>
      </c>
      <c r="D251" s="2"/>
      <c r="E251" s="16">
        <v>9</v>
      </c>
      <c r="F251" s="16">
        <v>2</v>
      </c>
      <c r="G251">
        <v>91</v>
      </c>
      <c r="J251" s="5" t="s">
        <v>575</v>
      </c>
      <c r="K251" t="s">
        <v>576</v>
      </c>
      <c r="L251" s="17" t="s">
        <v>577</v>
      </c>
      <c r="M251" s="18" t="s">
        <v>578</v>
      </c>
      <c r="N251" s="18" t="s">
        <v>579</v>
      </c>
      <c r="O251" s="18" t="s">
        <v>752</v>
      </c>
      <c r="P251" t="s">
        <v>573</v>
      </c>
      <c r="Q251" t="s">
        <v>546</v>
      </c>
      <c r="R251" s="21" t="s">
        <v>558</v>
      </c>
      <c r="S251" s="19">
        <v>2</v>
      </c>
      <c r="T251" t="s">
        <v>546</v>
      </c>
      <c r="U251" t="s">
        <v>1019</v>
      </c>
    </row>
    <row r="252" spans="1:21" ht="15" x14ac:dyDescent="0.25">
      <c r="A252" s="2">
        <v>374121</v>
      </c>
      <c r="B252" s="14" t="s">
        <v>22</v>
      </c>
      <c r="C252" s="2" t="s">
        <v>293</v>
      </c>
      <c r="D252" s="2" t="s">
        <v>24</v>
      </c>
      <c r="E252" s="16">
        <v>9</v>
      </c>
      <c r="F252" s="16">
        <v>2</v>
      </c>
      <c r="G252">
        <v>91</v>
      </c>
      <c r="J252" s="5" t="s">
        <v>575</v>
      </c>
      <c r="K252" t="s">
        <v>576</v>
      </c>
      <c r="L252" s="17" t="s">
        <v>577</v>
      </c>
      <c r="M252" s="18" t="s">
        <v>578</v>
      </c>
      <c r="N252" s="18" t="s">
        <v>579</v>
      </c>
      <c r="O252" s="18" t="s">
        <v>752</v>
      </c>
      <c r="P252" t="s">
        <v>573</v>
      </c>
      <c r="Q252" t="s">
        <v>546</v>
      </c>
      <c r="R252" s="21" t="s">
        <v>558</v>
      </c>
      <c r="S252" s="19">
        <v>2</v>
      </c>
      <c r="T252" t="s">
        <v>546</v>
      </c>
      <c r="U252" t="s">
        <v>1020</v>
      </c>
    </row>
    <row r="253" spans="1:21" ht="15" x14ac:dyDescent="0.25">
      <c r="A253" s="2">
        <v>374122</v>
      </c>
      <c r="B253" s="14" t="s">
        <v>22</v>
      </c>
      <c r="C253" s="2" t="s">
        <v>294</v>
      </c>
      <c r="D253" s="2"/>
      <c r="E253" s="16">
        <v>9</v>
      </c>
      <c r="F253" s="16">
        <v>2</v>
      </c>
      <c r="G253">
        <v>92</v>
      </c>
      <c r="J253" s="5" t="s">
        <v>575</v>
      </c>
      <c r="K253" t="s">
        <v>576</v>
      </c>
      <c r="L253" s="17" t="s">
        <v>577</v>
      </c>
      <c r="M253" s="18" t="s">
        <v>578</v>
      </c>
      <c r="N253" s="18" t="s">
        <v>579</v>
      </c>
      <c r="O253" s="18" t="s">
        <v>752</v>
      </c>
      <c r="P253" t="s">
        <v>573</v>
      </c>
      <c r="Q253" t="s">
        <v>546</v>
      </c>
      <c r="R253" s="21" t="s">
        <v>558</v>
      </c>
      <c r="S253" s="19">
        <v>2</v>
      </c>
      <c r="T253" t="s">
        <v>546</v>
      </c>
      <c r="U253" t="s">
        <v>1021</v>
      </c>
    </row>
    <row r="254" spans="1:21" ht="15" x14ac:dyDescent="0.25">
      <c r="A254" s="2">
        <v>374123</v>
      </c>
      <c r="B254" s="14" t="s">
        <v>22</v>
      </c>
      <c r="C254" s="2" t="s">
        <v>295</v>
      </c>
      <c r="D254" s="2" t="s">
        <v>24</v>
      </c>
      <c r="E254" s="16">
        <v>9</v>
      </c>
      <c r="F254" s="16">
        <v>2</v>
      </c>
      <c r="G254">
        <v>91</v>
      </c>
      <c r="J254" s="5" t="s">
        <v>575</v>
      </c>
      <c r="K254" t="s">
        <v>576</v>
      </c>
      <c r="L254" s="17" t="s">
        <v>577</v>
      </c>
      <c r="M254" s="18" t="s">
        <v>578</v>
      </c>
      <c r="N254" s="18" t="s">
        <v>579</v>
      </c>
      <c r="O254" s="18" t="s">
        <v>752</v>
      </c>
      <c r="P254" t="s">
        <v>573</v>
      </c>
      <c r="Q254" t="s">
        <v>546</v>
      </c>
      <c r="R254" s="21" t="s">
        <v>558</v>
      </c>
      <c r="S254" s="19">
        <v>2</v>
      </c>
      <c r="T254" t="s">
        <v>546</v>
      </c>
      <c r="U254" t="s">
        <v>1022</v>
      </c>
    </row>
    <row r="255" spans="1:21" ht="15" x14ac:dyDescent="0.25">
      <c r="A255" s="2">
        <v>374124</v>
      </c>
      <c r="B255" s="14" t="s">
        <v>22</v>
      </c>
      <c r="C255" s="2" t="s">
        <v>296</v>
      </c>
      <c r="D255" s="2" t="s">
        <v>24</v>
      </c>
      <c r="E255" s="16">
        <v>9</v>
      </c>
      <c r="F255" s="16">
        <v>2</v>
      </c>
      <c r="G255">
        <v>92</v>
      </c>
      <c r="J255" s="5" t="s">
        <v>575</v>
      </c>
      <c r="K255" t="s">
        <v>576</v>
      </c>
      <c r="L255" s="17" t="s">
        <v>577</v>
      </c>
      <c r="M255" s="18" t="s">
        <v>578</v>
      </c>
      <c r="N255" s="18" t="s">
        <v>579</v>
      </c>
      <c r="O255" s="18" t="s">
        <v>752</v>
      </c>
      <c r="P255" t="s">
        <v>573</v>
      </c>
      <c r="Q255" t="s">
        <v>546</v>
      </c>
      <c r="R255" s="21" t="s">
        <v>558</v>
      </c>
      <c r="S255" s="19">
        <v>2</v>
      </c>
      <c r="T255" t="s">
        <v>546</v>
      </c>
      <c r="U255" t="s">
        <v>1023</v>
      </c>
    </row>
    <row r="256" spans="1:21" ht="15" x14ac:dyDescent="0.25">
      <c r="A256" s="2">
        <v>374147</v>
      </c>
      <c r="B256" s="14" t="s">
        <v>22</v>
      </c>
      <c r="C256" s="2" t="s">
        <v>297</v>
      </c>
      <c r="D256" s="2" t="s">
        <v>60</v>
      </c>
      <c r="E256" s="16">
        <v>9</v>
      </c>
      <c r="F256" s="16">
        <v>2</v>
      </c>
      <c r="G256">
        <v>91</v>
      </c>
      <c r="J256" s="5" t="s">
        <v>575</v>
      </c>
      <c r="K256" t="s">
        <v>576</v>
      </c>
      <c r="L256" s="17" t="s">
        <v>577</v>
      </c>
      <c r="M256" s="18" t="s">
        <v>578</v>
      </c>
      <c r="N256" s="18" t="s">
        <v>579</v>
      </c>
      <c r="O256" s="18" t="s">
        <v>752</v>
      </c>
      <c r="P256" t="s">
        <v>573</v>
      </c>
      <c r="Q256" t="s">
        <v>546</v>
      </c>
      <c r="R256" s="21" t="s">
        <v>558</v>
      </c>
      <c r="S256" s="19">
        <v>2</v>
      </c>
      <c r="T256" t="s">
        <v>546</v>
      </c>
      <c r="U256" t="s">
        <v>1024</v>
      </c>
    </row>
    <row r="257" spans="1:21" ht="15" x14ac:dyDescent="0.25">
      <c r="A257" s="2">
        <v>381106</v>
      </c>
      <c r="B257" s="14" t="s">
        <v>31</v>
      </c>
      <c r="C257" s="2" t="s">
        <v>298</v>
      </c>
      <c r="D257" s="2"/>
      <c r="E257" s="16">
        <v>10</v>
      </c>
      <c r="F257" s="16">
        <v>2</v>
      </c>
      <c r="G257">
        <v>101</v>
      </c>
      <c r="J257" s="5" t="s">
        <v>630</v>
      </c>
      <c r="K257" t="s">
        <v>631</v>
      </c>
      <c r="L257" s="17" t="s">
        <v>632</v>
      </c>
      <c r="M257" s="18" t="s">
        <v>633</v>
      </c>
      <c r="N257" s="18" t="s">
        <v>634</v>
      </c>
      <c r="O257" s="18" t="s">
        <v>763</v>
      </c>
      <c r="P257" t="s">
        <v>597</v>
      </c>
      <c r="Q257" t="s">
        <v>546</v>
      </c>
      <c r="R257" s="21" t="s">
        <v>558</v>
      </c>
      <c r="S257" s="19">
        <v>2</v>
      </c>
      <c r="T257" t="s">
        <v>546</v>
      </c>
      <c r="U257" t="s">
        <v>1025</v>
      </c>
    </row>
    <row r="258" spans="1:21" ht="15" x14ac:dyDescent="0.25">
      <c r="A258" s="2">
        <v>381112</v>
      </c>
      <c r="B258" s="14" t="s">
        <v>31</v>
      </c>
      <c r="C258" s="2" t="s">
        <v>299</v>
      </c>
      <c r="D258" s="2" t="s">
        <v>33</v>
      </c>
      <c r="E258" s="16">
        <v>10</v>
      </c>
      <c r="F258" s="16">
        <v>2</v>
      </c>
      <c r="G258">
        <v>101</v>
      </c>
      <c r="J258" s="5" t="s">
        <v>630</v>
      </c>
      <c r="K258" t="s">
        <v>631</v>
      </c>
      <c r="L258" s="17" t="s">
        <v>632</v>
      </c>
      <c r="M258" s="18" t="s">
        <v>633</v>
      </c>
      <c r="N258" s="18" t="s">
        <v>634</v>
      </c>
      <c r="O258" s="18" t="s">
        <v>763</v>
      </c>
      <c r="P258" t="s">
        <v>597</v>
      </c>
      <c r="Q258" t="s">
        <v>546</v>
      </c>
      <c r="R258" s="21" t="s">
        <v>558</v>
      </c>
      <c r="S258" s="19">
        <v>2</v>
      </c>
      <c r="T258" t="s">
        <v>546</v>
      </c>
      <c r="U258" t="s">
        <v>1026</v>
      </c>
    </row>
    <row r="259" spans="1:21" ht="15" x14ac:dyDescent="0.25">
      <c r="A259" s="2">
        <v>381113</v>
      </c>
      <c r="B259" s="14" t="s">
        <v>31</v>
      </c>
      <c r="C259" s="2" t="s">
        <v>300</v>
      </c>
      <c r="D259" s="2" t="s">
        <v>33</v>
      </c>
      <c r="E259" s="16">
        <v>10</v>
      </c>
      <c r="F259" s="16">
        <v>2</v>
      </c>
      <c r="G259">
        <v>101</v>
      </c>
      <c r="J259" s="5" t="s">
        <v>630</v>
      </c>
      <c r="K259" t="s">
        <v>631</v>
      </c>
      <c r="L259" s="17" t="s">
        <v>632</v>
      </c>
      <c r="M259" s="18" t="s">
        <v>633</v>
      </c>
      <c r="N259" s="18" t="s">
        <v>634</v>
      </c>
      <c r="O259" s="18" t="s">
        <v>763</v>
      </c>
      <c r="P259" t="s">
        <v>597</v>
      </c>
      <c r="Q259" t="s">
        <v>546</v>
      </c>
      <c r="R259" s="21" t="s">
        <v>558</v>
      </c>
      <c r="S259" s="19">
        <v>2</v>
      </c>
      <c r="T259" t="s">
        <v>546</v>
      </c>
      <c r="U259" t="s">
        <v>1027</v>
      </c>
    </row>
    <row r="260" spans="1:21" ht="15" x14ac:dyDescent="0.25">
      <c r="A260" s="2">
        <v>381141</v>
      </c>
      <c r="B260" s="14" t="s">
        <v>31</v>
      </c>
      <c r="C260" s="2" t="s">
        <v>301</v>
      </c>
      <c r="D260" s="2" t="s">
        <v>35</v>
      </c>
      <c r="E260" s="16">
        <v>10</v>
      </c>
      <c r="F260" s="16">
        <v>2</v>
      </c>
      <c r="G260">
        <v>101</v>
      </c>
      <c r="J260" s="5" t="s">
        <v>630</v>
      </c>
      <c r="K260" t="s">
        <v>631</v>
      </c>
      <c r="L260" s="17" t="s">
        <v>632</v>
      </c>
      <c r="M260" s="18" t="s">
        <v>633</v>
      </c>
      <c r="N260" s="18" t="s">
        <v>634</v>
      </c>
      <c r="O260" s="18" t="s">
        <v>763</v>
      </c>
      <c r="P260" t="s">
        <v>597</v>
      </c>
      <c r="Q260" t="s">
        <v>546</v>
      </c>
      <c r="R260" s="21" t="s">
        <v>558</v>
      </c>
      <c r="S260" s="19">
        <v>2</v>
      </c>
      <c r="T260" t="s">
        <v>546</v>
      </c>
      <c r="U260" t="s">
        <v>1028</v>
      </c>
    </row>
    <row r="261" spans="1:21" ht="15" x14ac:dyDescent="0.25">
      <c r="A261" s="2">
        <v>381142</v>
      </c>
      <c r="B261" s="14" t="s">
        <v>31</v>
      </c>
      <c r="C261" s="2" t="s">
        <v>302</v>
      </c>
      <c r="D261" s="2" t="s">
        <v>35</v>
      </c>
      <c r="E261" s="16">
        <v>10</v>
      </c>
      <c r="F261" s="16">
        <v>2</v>
      </c>
      <c r="G261">
        <v>101</v>
      </c>
      <c r="J261" s="5" t="s">
        <v>630</v>
      </c>
      <c r="K261" t="s">
        <v>631</v>
      </c>
      <c r="L261" s="17" t="s">
        <v>632</v>
      </c>
      <c r="M261" s="18" t="s">
        <v>633</v>
      </c>
      <c r="N261" s="18" t="s">
        <v>634</v>
      </c>
      <c r="O261" s="18" t="s">
        <v>763</v>
      </c>
      <c r="P261" t="s">
        <v>597</v>
      </c>
      <c r="Q261" t="s">
        <v>546</v>
      </c>
      <c r="R261" s="21" t="s">
        <v>558</v>
      </c>
      <c r="S261" s="19">
        <v>2</v>
      </c>
      <c r="T261" t="s">
        <v>546</v>
      </c>
      <c r="U261" t="s">
        <v>1029</v>
      </c>
    </row>
    <row r="262" spans="1:21" ht="15" x14ac:dyDescent="0.25">
      <c r="A262" s="2">
        <v>381201</v>
      </c>
      <c r="B262" s="14" t="s">
        <v>31</v>
      </c>
      <c r="C262" s="2" t="s">
        <v>303</v>
      </c>
      <c r="D262" s="2" t="s">
        <v>33</v>
      </c>
      <c r="E262" s="16">
        <v>9</v>
      </c>
      <c r="F262" s="16">
        <v>2</v>
      </c>
      <c r="G262">
        <v>92</v>
      </c>
      <c r="J262" s="5" t="s">
        <v>567</v>
      </c>
      <c r="K262" t="s">
        <v>568</v>
      </c>
      <c r="L262" s="17" t="s">
        <v>569</v>
      </c>
      <c r="M262" s="18" t="s">
        <v>570</v>
      </c>
      <c r="N262" s="18" t="s">
        <v>571</v>
      </c>
      <c r="O262" s="18" t="s">
        <v>775</v>
      </c>
      <c r="P262" t="s">
        <v>573</v>
      </c>
      <c r="Q262" t="s">
        <v>546</v>
      </c>
      <c r="R262" s="21" t="s">
        <v>558</v>
      </c>
      <c r="S262" s="19">
        <v>2</v>
      </c>
      <c r="T262" t="s">
        <v>546</v>
      </c>
      <c r="U262" t="s">
        <v>1030</v>
      </c>
    </row>
    <row r="263" spans="1:21" ht="15" x14ac:dyDescent="0.25">
      <c r="A263" s="2">
        <v>381203</v>
      </c>
      <c r="B263" s="14" t="s">
        <v>31</v>
      </c>
      <c r="C263" s="2" t="s">
        <v>304</v>
      </c>
      <c r="D263" s="2"/>
      <c r="E263" s="16">
        <v>10</v>
      </c>
      <c r="F263" s="16">
        <v>4</v>
      </c>
      <c r="G263">
        <v>101</v>
      </c>
      <c r="J263" s="5" t="s">
        <v>314</v>
      </c>
      <c r="K263" t="s">
        <v>690</v>
      </c>
      <c r="L263" s="17" t="s">
        <v>691</v>
      </c>
      <c r="M263" s="18" t="s">
        <v>692</v>
      </c>
      <c r="N263" s="18" t="s">
        <v>693</v>
      </c>
      <c r="O263" s="18" t="s">
        <v>776</v>
      </c>
      <c r="P263" t="s">
        <v>597</v>
      </c>
      <c r="Q263" t="s">
        <v>546</v>
      </c>
      <c r="R263" s="21" t="s">
        <v>566</v>
      </c>
      <c r="S263" s="19">
        <v>4</v>
      </c>
      <c r="T263" t="s">
        <v>546</v>
      </c>
      <c r="U263" t="s">
        <v>1031</v>
      </c>
    </row>
    <row r="264" spans="1:21" ht="15" x14ac:dyDescent="0.25">
      <c r="A264" s="2">
        <v>381204</v>
      </c>
      <c r="B264" s="14" t="s">
        <v>31</v>
      </c>
      <c r="C264" s="2" t="s">
        <v>305</v>
      </c>
      <c r="D264" s="2" t="s">
        <v>33</v>
      </c>
      <c r="E264" s="16">
        <v>9</v>
      </c>
      <c r="F264" s="16">
        <v>2</v>
      </c>
      <c r="G264">
        <v>92</v>
      </c>
      <c r="J264" s="5" t="s">
        <v>567</v>
      </c>
      <c r="K264" t="s">
        <v>568</v>
      </c>
      <c r="L264" s="17" t="s">
        <v>569</v>
      </c>
      <c r="M264" s="18" t="s">
        <v>570</v>
      </c>
      <c r="N264" s="18" t="s">
        <v>571</v>
      </c>
      <c r="O264" s="18" t="s">
        <v>775</v>
      </c>
      <c r="P264" t="s">
        <v>573</v>
      </c>
      <c r="Q264" t="s">
        <v>546</v>
      </c>
      <c r="R264" s="21" t="s">
        <v>558</v>
      </c>
      <c r="S264" s="19">
        <v>2</v>
      </c>
      <c r="T264" t="s">
        <v>546</v>
      </c>
      <c r="U264" t="s">
        <v>1032</v>
      </c>
    </row>
    <row r="265" spans="1:21" ht="15" x14ac:dyDescent="0.25">
      <c r="A265" s="2">
        <v>381241</v>
      </c>
      <c r="B265" s="14" t="s">
        <v>31</v>
      </c>
      <c r="C265" s="2" t="s">
        <v>306</v>
      </c>
      <c r="D265" s="2" t="s">
        <v>35</v>
      </c>
      <c r="E265" s="16">
        <v>9</v>
      </c>
      <c r="F265" s="16">
        <v>2</v>
      </c>
      <c r="G265">
        <v>92</v>
      </c>
      <c r="J265" s="5" t="s">
        <v>567</v>
      </c>
      <c r="K265" t="s">
        <v>568</v>
      </c>
      <c r="L265" s="17" t="s">
        <v>569</v>
      </c>
      <c r="M265" s="18" t="s">
        <v>570</v>
      </c>
      <c r="N265" s="18" t="s">
        <v>571</v>
      </c>
      <c r="O265" s="18" t="s">
        <v>775</v>
      </c>
      <c r="P265" t="s">
        <v>573</v>
      </c>
      <c r="Q265" t="s">
        <v>546</v>
      </c>
      <c r="R265" s="21" t="s">
        <v>558</v>
      </c>
      <c r="S265" s="19">
        <v>2</v>
      </c>
      <c r="T265" t="s">
        <v>546</v>
      </c>
      <c r="U265" t="s">
        <v>1033</v>
      </c>
    </row>
    <row r="266" spans="1:21" ht="15" x14ac:dyDescent="0.25">
      <c r="A266" s="2">
        <v>381303</v>
      </c>
      <c r="B266" s="14" t="s">
        <v>31</v>
      </c>
      <c r="C266" s="2" t="s">
        <v>307</v>
      </c>
      <c r="D266" s="2" t="s">
        <v>33</v>
      </c>
      <c r="E266" s="16">
        <v>10</v>
      </c>
      <c r="F266" s="16">
        <v>2</v>
      </c>
      <c r="G266">
        <v>101</v>
      </c>
      <c r="J266" s="5" t="s">
        <v>630</v>
      </c>
      <c r="K266" t="s">
        <v>631</v>
      </c>
      <c r="L266" s="17" t="s">
        <v>632</v>
      </c>
      <c r="M266" s="18" t="s">
        <v>633</v>
      </c>
      <c r="N266" s="18" t="s">
        <v>634</v>
      </c>
      <c r="O266" s="18" t="s">
        <v>763</v>
      </c>
      <c r="P266" t="s">
        <v>597</v>
      </c>
      <c r="Q266" t="s">
        <v>546</v>
      </c>
      <c r="R266" s="21" t="s">
        <v>558</v>
      </c>
      <c r="S266" s="19">
        <v>2</v>
      </c>
      <c r="T266" t="s">
        <v>546</v>
      </c>
      <c r="U266" t="s">
        <v>1034</v>
      </c>
    </row>
    <row r="267" spans="1:21" ht="15" x14ac:dyDescent="0.25">
      <c r="A267" s="2">
        <v>381304</v>
      </c>
      <c r="B267" s="14" t="s">
        <v>31</v>
      </c>
      <c r="C267" s="2" t="s">
        <v>308</v>
      </c>
      <c r="D267" s="2" t="s">
        <v>33</v>
      </c>
      <c r="E267" s="16">
        <v>10</v>
      </c>
      <c r="F267" s="16">
        <v>2</v>
      </c>
      <c r="G267">
        <v>101</v>
      </c>
      <c r="J267" s="5" t="s">
        <v>630</v>
      </c>
      <c r="K267" t="s">
        <v>631</v>
      </c>
      <c r="L267" s="17" t="s">
        <v>632</v>
      </c>
      <c r="M267" s="18" t="s">
        <v>633</v>
      </c>
      <c r="N267" s="18" t="s">
        <v>634</v>
      </c>
      <c r="O267" s="18" t="s">
        <v>763</v>
      </c>
      <c r="P267" t="s">
        <v>597</v>
      </c>
      <c r="Q267" t="s">
        <v>546</v>
      </c>
      <c r="R267" s="21" t="s">
        <v>558</v>
      </c>
      <c r="S267" s="19">
        <v>2</v>
      </c>
      <c r="T267" t="s">
        <v>546</v>
      </c>
      <c r="U267" t="s">
        <v>1035</v>
      </c>
    </row>
    <row r="268" spans="1:21" ht="15" x14ac:dyDescent="0.25">
      <c r="A268" s="2">
        <v>381342</v>
      </c>
      <c r="B268" s="14" t="s">
        <v>31</v>
      </c>
      <c r="C268" s="2" t="s">
        <v>309</v>
      </c>
      <c r="D268" s="2" t="s">
        <v>62</v>
      </c>
      <c r="E268" s="16">
        <v>10</v>
      </c>
      <c r="F268" s="16">
        <v>2</v>
      </c>
      <c r="G268">
        <v>101</v>
      </c>
      <c r="J268" s="5" t="s">
        <v>630</v>
      </c>
      <c r="K268" t="s">
        <v>631</v>
      </c>
      <c r="L268" s="17" t="s">
        <v>632</v>
      </c>
      <c r="M268" s="18" t="s">
        <v>633</v>
      </c>
      <c r="N268" s="18" t="s">
        <v>634</v>
      </c>
      <c r="O268" s="18" t="s">
        <v>763</v>
      </c>
      <c r="P268" t="s">
        <v>597</v>
      </c>
      <c r="Q268" t="s">
        <v>546</v>
      </c>
      <c r="R268" s="21" t="s">
        <v>558</v>
      </c>
      <c r="S268" s="19">
        <v>2</v>
      </c>
      <c r="T268" t="s">
        <v>546</v>
      </c>
      <c r="U268" t="s">
        <v>1036</v>
      </c>
    </row>
    <row r="269" spans="1:21" ht="15" x14ac:dyDescent="0.25">
      <c r="A269" s="2">
        <v>381402</v>
      </c>
      <c r="B269" s="14" t="s">
        <v>31</v>
      </c>
      <c r="C269" s="2" t="s">
        <v>310</v>
      </c>
      <c r="D269" s="2"/>
      <c r="E269" s="16">
        <v>10</v>
      </c>
      <c r="F269" s="16">
        <v>3</v>
      </c>
      <c r="G269">
        <v>104</v>
      </c>
      <c r="J269" s="5" t="s">
        <v>694</v>
      </c>
      <c r="K269" t="s">
        <v>695</v>
      </c>
      <c r="L269" s="17" t="s">
        <v>696</v>
      </c>
      <c r="M269" s="18" t="s">
        <v>697</v>
      </c>
      <c r="N269" s="18" t="s">
        <v>698</v>
      </c>
      <c r="O269" s="18" t="s">
        <v>777</v>
      </c>
      <c r="P269" t="s">
        <v>597</v>
      </c>
      <c r="Q269" t="s">
        <v>546</v>
      </c>
      <c r="R269" s="21" t="s">
        <v>559</v>
      </c>
      <c r="S269" s="19">
        <v>3</v>
      </c>
      <c r="T269" t="s">
        <v>546</v>
      </c>
      <c r="U269" t="s">
        <v>1037</v>
      </c>
    </row>
    <row r="270" spans="1:21" ht="15" x14ac:dyDescent="0.25">
      <c r="A270" s="2">
        <v>381408</v>
      </c>
      <c r="B270" s="14" t="s">
        <v>31</v>
      </c>
      <c r="C270" s="2" t="s">
        <v>311</v>
      </c>
      <c r="D270" s="2"/>
      <c r="E270" s="16">
        <v>10</v>
      </c>
      <c r="F270" s="16">
        <v>2</v>
      </c>
      <c r="G270">
        <v>104</v>
      </c>
      <c r="J270" s="5" t="s">
        <v>630</v>
      </c>
      <c r="K270" t="s">
        <v>631</v>
      </c>
      <c r="L270" s="17" t="s">
        <v>632</v>
      </c>
      <c r="M270" s="18" t="s">
        <v>633</v>
      </c>
      <c r="N270" s="18" t="s">
        <v>634</v>
      </c>
      <c r="O270" s="18" t="s">
        <v>763</v>
      </c>
      <c r="P270" t="s">
        <v>597</v>
      </c>
      <c r="Q270" t="s">
        <v>546</v>
      </c>
      <c r="R270" s="21" t="s">
        <v>558</v>
      </c>
      <c r="S270" s="19">
        <v>2</v>
      </c>
      <c r="T270" t="s">
        <v>546</v>
      </c>
      <c r="U270" t="s">
        <v>1230</v>
      </c>
    </row>
    <row r="271" spans="1:21" ht="15" x14ac:dyDescent="0.25">
      <c r="A271" s="2">
        <v>381408</v>
      </c>
      <c r="B271" s="14" t="s">
        <v>31</v>
      </c>
      <c r="C271" s="2" t="s">
        <v>312</v>
      </c>
      <c r="D271" s="2"/>
      <c r="E271" s="16">
        <v>10</v>
      </c>
      <c r="F271" s="16">
        <v>4</v>
      </c>
      <c r="G271">
        <v>104</v>
      </c>
      <c r="H271" t="s">
        <v>746</v>
      </c>
      <c r="I271" t="s">
        <v>313</v>
      </c>
      <c r="J271" s="5" t="s">
        <v>314</v>
      </c>
      <c r="K271" t="s">
        <v>690</v>
      </c>
      <c r="L271" s="17" t="s">
        <v>691</v>
      </c>
      <c r="M271" s="18" t="s">
        <v>692</v>
      </c>
      <c r="N271" s="18" t="s">
        <v>693</v>
      </c>
      <c r="O271" s="18" t="s">
        <v>776</v>
      </c>
      <c r="P271" t="s">
        <v>597</v>
      </c>
      <c r="Q271" t="s">
        <v>546</v>
      </c>
      <c r="R271" s="21" t="s">
        <v>566</v>
      </c>
      <c r="S271" s="19">
        <v>4</v>
      </c>
      <c r="T271" t="s">
        <v>546</v>
      </c>
      <c r="U271" t="s">
        <v>1231</v>
      </c>
    </row>
    <row r="272" spans="1:21" ht="15" x14ac:dyDescent="0.25">
      <c r="A272" s="2">
        <v>381410</v>
      </c>
      <c r="B272" s="14" t="s">
        <v>31</v>
      </c>
      <c r="C272" s="2" t="s">
        <v>315</v>
      </c>
      <c r="D272" s="2" t="s">
        <v>64</v>
      </c>
      <c r="E272" s="16">
        <v>10</v>
      </c>
      <c r="F272" s="16">
        <v>2</v>
      </c>
      <c r="G272">
        <v>104</v>
      </c>
      <c r="J272" s="5" t="s">
        <v>630</v>
      </c>
      <c r="K272" t="s">
        <v>631</v>
      </c>
      <c r="L272" s="17" t="s">
        <v>632</v>
      </c>
      <c r="M272" s="18" t="s">
        <v>633</v>
      </c>
      <c r="N272" s="18" t="s">
        <v>634</v>
      </c>
      <c r="O272" s="18" t="s">
        <v>763</v>
      </c>
      <c r="P272" t="s">
        <v>597</v>
      </c>
      <c r="Q272" t="s">
        <v>546</v>
      </c>
      <c r="R272" s="21" t="s">
        <v>558</v>
      </c>
      <c r="S272" s="19">
        <v>2</v>
      </c>
      <c r="T272" t="s">
        <v>546</v>
      </c>
      <c r="U272" t="s">
        <v>1038</v>
      </c>
    </row>
    <row r="273" spans="1:21" ht="15" x14ac:dyDescent="0.25">
      <c r="A273" s="2">
        <v>381504</v>
      </c>
      <c r="B273" s="14" t="s">
        <v>31</v>
      </c>
      <c r="C273" s="2" t="s">
        <v>316</v>
      </c>
      <c r="D273" s="2"/>
      <c r="E273" s="16">
        <v>10</v>
      </c>
      <c r="F273" s="16">
        <v>2</v>
      </c>
      <c r="G273">
        <v>103</v>
      </c>
      <c r="J273" s="5" t="s">
        <v>630</v>
      </c>
      <c r="K273" t="s">
        <v>631</v>
      </c>
      <c r="L273" s="17" t="s">
        <v>632</v>
      </c>
      <c r="M273" s="18" t="s">
        <v>633</v>
      </c>
      <c r="N273" s="18" t="s">
        <v>634</v>
      </c>
      <c r="O273" s="18" t="s">
        <v>763</v>
      </c>
      <c r="P273" t="s">
        <v>597</v>
      </c>
      <c r="Q273" t="s">
        <v>546</v>
      </c>
      <c r="R273" s="21" t="s">
        <v>558</v>
      </c>
      <c r="S273" s="19">
        <v>2</v>
      </c>
      <c r="T273" t="s">
        <v>546</v>
      </c>
      <c r="U273" t="s">
        <v>1039</v>
      </c>
    </row>
    <row r="274" spans="1:21" ht="15" x14ac:dyDescent="0.25">
      <c r="A274" s="2">
        <v>384101</v>
      </c>
      <c r="B274" s="14" t="s">
        <v>22</v>
      </c>
      <c r="C274" s="2" t="s">
        <v>317</v>
      </c>
      <c r="D274" s="2" t="s">
        <v>24</v>
      </c>
      <c r="E274" s="16">
        <v>10</v>
      </c>
      <c r="F274" s="16">
        <v>2</v>
      </c>
      <c r="G274">
        <v>101</v>
      </c>
      <c r="J274" s="5" t="s">
        <v>592</v>
      </c>
      <c r="K274" t="s">
        <v>593</v>
      </c>
      <c r="L274" s="17" t="s">
        <v>594</v>
      </c>
      <c r="M274" s="18" t="s">
        <v>595</v>
      </c>
      <c r="N274" s="18" t="s">
        <v>596</v>
      </c>
      <c r="O274" s="18" t="s">
        <v>756</v>
      </c>
      <c r="P274" t="s">
        <v>597</v>
      </c>
      <c r="Q274" t="s">
        <v>546</v>
      </c>
      <c r="R274" s="21" t="s">
        <v>558</v>
      </c>
      <c r="S274" s="19">
        <v>2</v>
      </c>
      <c r="T274" t="s">
        <v>546</v>
      </c>
      <c r="U274" t="s">
        <v>1040</v>
      </c>
    </row>
    <row r="275" spans="1:21" ht="15" x14ac:dyDescent="0.25">
      <c r="A275" s="2">
        <v>384103</v>
      </c>
      <c r="B275" s="14" t="s">
        <v>22</v>
      </c>
      <c r="C275" s="2" t="s">
        <v>318</v>
      </c>
      <c r="D275" s="2" t="s">
        <v>64</v>
      </c>
      <c r="E275" s="16">
        <v>10</v>
      </c>
      <c r="F275" s="16">
        <v>2</v>
      </c>
      <c r="G275">
        <v>101</v>
      </c>
      <c r="J275" s="5" t="s">
        <v>592</v>
      </c>
      <c r="K275" t="s">
        <v>593</v>
      </c>
      <c r="L275" s="17" t="s">
        <v>594</v>
      </c>
      <c r="M275" s="18" t="s">
        <v>595</v>
      </c>
      <c r="N275" s="18" t="s">
        <v>596</v>
      </c>
      <c r="O275" s="18" t="s">
        <v>756</v>
      </c>
      <c r="P275" t="s">
        <v>597</v>
      </c>
      <c r="Q275" t="s">
        <v>546</v>
      </c>
      <c r="R275" s="21" t="s">
        <v>558</v>
      </c>
      <c r="S275" s="19">
        <v>2</v>
      </c>
      <c r="T275" t="s">
        <v>546</v>
      </c>
      <c r="U275" t="s">
        <v>1041</v>
      </c>
    </row>
    <row r="276" spans="1:21" ht="15" x14ac:dyDescent="0.25">
      <c r="A276" s="2">
        <v>384106</v>
      </c>
      <c r="B276" s="14" t="s">
        <v>22</v>
      </c>
      <c r="C276" s="2" t="s">
        <v>319</v>
      </c>
      <c r="D276" s="2" t="s">
        <v>24</v>
      </c>
      <c r="E276" s="16">
        <v>10</v>
      </c>
      <c r="F276" s="16">
        <v>2</v>
      </c>
      <c r="G276">
        <v>101</v>
      </c>
      <c r="J276" s="5" t="s">
        <v>592</v>
      </c>
      <c r="K276" t="s">
        <v>593</v>
      </c>
      <c r="L276" s="17" t="s">
        <v>594</v>
      </c>
      <c r="M276" s="18" t="s">
        <v>595</v>
      </c>
      <c r="N276" s="18" t="s">
        <v>596</v>
      </c>
      <c r="O276" s="18" t="s">
        <v>756</v>
      </c>
      <c r="P276" t="s">
        <v>597</v>
      </c>
      <c r="Q276" t="s">
        <v>546</v>
      </c>
      <c r="R276" s="21" t="s">
        <v>558</v>
      </c>
      <c r="S276" s="19">
        <v>2</v>
      </c>
      <c r="T276" t="s">
        <v>546</v>
      </c>
      <c r="U276" t="s">
        <v>1042</v>
      </c>
    </row>
    <row r="277" spans="1:21" ht="15" x14ac:dyDescent="0.25">
      <c r="A277" s="2">
        <v>384108</v>
      </c>
      <c r="B277" s="14" t="s">
        <v>22</v>
      </c>
      <c r="C277" s="2" t="s">
        <v>320</v>
      </c>
      <c r="D277" s="2" t="s">
        <v>24</v>
      </c>
      <c r="E277" s="16">
        <v>10</v>
      </c>
      <c r="F277" s="16">
        <v>2</v>
      </c>
      <c r="G277">
        <v>101</v>
      </c>
      <c r="J277" s="5" t="s">
        <v>592</v>
      </c>
      <c r="K277" t="s">
        <v>593</v>
      </c>
      <c r="L277" s="17" t="s">
        <v>594</v>
      </c>
      <c r="M277" s="18" t="s">
        <v>595</v>
      </c>
      <c r="N277" s="18" t="s">
        <v>596</v>
      </c>
      <c r="O277" s="18" t="s">
        <v>756</v>
      </c>
      <c r="P277" t="s">
        <v>597</v>
      </c>
      <c r="Q277" t="s">
        <v>546</v>
      </c>
      <c r="R277" s="21" t="s">
        <v>558</v>
      </c>
      <c r="S277" s="19">
        <v>2</v>
      </c>
      <c r="T277" t="s">
        <v>546</v>
      </c>
      <c r="U277" t="s">
        <v>1043</v>
      </c>
    </row>
    <row r="278" spans="1:21" ht="15" x14ac:dyDescent="0.25">
      <c r="A278" s="2">
        <v>384109</v>
      </c>
      <c r="B278" s="14" t="s">
        <v>22</v>
      </c>
      <c r="C278" s="2" t="s">
        <v>321</v>
      </c>
      <c r="D278" s="2" t="s">
        <v>24</v>
      </c>
      <c r="E278" s="16">
        <v>10</v>
      </c>
      <c r="F278" s="16">
        <v>2</v>
      </c>
      <c r="G278">
        <v>101</v>
      </c>
      <c r="J278" s="5" t="s">
        <v>592</v>
      </c>
      <c r="K278" t="s">
        <v>593</v>
      </c>
      <c r="L278" s="17" t="s">
        <v>594</v>
      </c>
      <c r="M278" s="18" t="s">
        <v>595</v>
      </c>
      <c r="N278" s="18" t="s">
        <v>596</v>
      </c>
      <c r="O278" s="18" t="s">
        <v>756</v>
      </c>
      <c r="P278" t="s">
        <v>597</v>
      </c>
      <c r="Q278" t="s">
        <v>546</v>
      </c>
      <c r="R278" s="21" t="s">
        <v>558</v>
      </c>
      <c r="S278" s="19">
        <v>2</v>
      </c>
      <c r="T278" t="s">
        <v>546</v>
      </c>
      <c r="U278" t="s">
        <v>1044</v>
      </c>
    </row>
    <row r="279" spans="1:21" ht="15" x14ac:dyDescent="0.25">
      <c r="A279" s="2">
        <v>384110</v>
      </c>
      <c r="B279" s="14" t="s">
        <v>22</v>
      </c>
      <c r="C279" s="2" t="s">
        <v>322</v>
      </c>
      <c r="D279" s="2" t="s">
        <v>71</v>
      </c>
      <c r="E279" s="16">
        <v>10</v>
      </c>
      <c r="F279" s="16">
        <v>2</v>
      </c>
      <c r="G279">
        <v>101</v>
      </c>
      <c r="J279" s="5" t="s">
        <v>592</v>
      </c>
      <c r="K279" t="s">
        <v>593</v>
      </c>
      <c r="L279" s="17" t="s">
        <v>594</v>
      </c>
      <c r="M279" s="18" t="s">
        <v>595</v>
      </c>
      <c r="N279" s="18" t="s">
        <v>596</v>
      </c>
      <c r="O279" s="18" t="s">
        <v>756</v>
      </c>
      <c r="P279" t="s">
        <v>597</v>
      </c>
      <c r="Q279" t="s">
        <v>546</v>
      </c>
      <c r="R279" s="21" t="s">
        <v>558</v>
      </c>
      <c r="S279" s="19">
        <v>2</v>
      </c>
      <c r="T279" t="s">
        <v>546</v>
      </c>
      <c r="U279" t="s">
        <v>1045</v>
      </c>
    </row>
    <row r="280" spans="1:21" ht="15" x14ac:dyDescent="0.25">
      <c r="A280" s="2">
        <v>384111</v>
      </c>
      <c r="B280" s="14" t="s">
        <v>22</v>
      </c>
      <c r="C280" s="2" t="s">
        <v>323</v>
      </c>
      <c r="D280" s="2" t="s">
        <v>24</v>
      </c>
      <c r="E280" s="16">
        <v>10</v>
      </c>
      <c r="F280" s="16">
        <v>2</v>
      </c>
      <c r="G280">
        <v>101</v>
      </c>
      <c r="J280" s="5" t="s">
        <v>592</v>
      </c>
      <c r="K280" t="s">
        <v>593</v>
      </c>
      <c r="L280" s="17" t="s">
        <v>594</v>
      </c>
      <c r="M280" s="18" t="s">
        <v>595</v>
      </c>
      <c r="N280" s="18" t="s">
        <v>596</v>
      </c>
      <c r="O280" s="18" t="s">
        <v>756</v>
      </c>
      <c r="P280" t="s">
        <v>597</v>
      </c>
      <c r="Q280" t="s">
        <v>546</v>
      </c>
      <c r="R280" s="21" t="s">
        <v>558</v>
      </c>
      <c r="S280" s="19">
        <v>2</v>
      </c>
      <c r="T280" t="s">
        <v>546</v>
      </c>
      <c r="U280" t="s">
        <v>1046</v>
      </c>
    </row>
    <row r="281" spans="1:21" ht="15" x14ac:dyDescent="0.25">
      <c r="A281" s="2">
        <v>384112</v>
      </c>
      <c r="B281" s="14" t="s">
        <v>22</v>
      </c>
      <c r="C281" s="2" t="s">
        <v>324</v>
      </c>
      <c r="D281" s="2" t="s">
        <v>24</v>
      </c>
      <c r="E281" s="16">
        <v>10</v>
      </c>
      <c r="F281" s="16">
        <v>2</v>
      </c>
      <c r="G281">
        <v>101</v>
      </c>
      <c r="J281" s="5" t="s">
        <v>592</v>
      </c>
      <c r="K281" t="s">
        <v>593</v>
      </c>
      <c r="L281" s="17" t="s">
        <v>594</v>
      </c>
      <c r="M281" s="18" t="s">
        <v>595</v>
      </c>
      <c r="N281" s="18" t="s">
        <v>596</v>
      </c>
      <c r="O281" s="18" t="s">
        <v>756</v>
      </c>
      <c r="P281" t="s">
        <v>597</v>
      </c>
      <c r="Q281" t="s">
        <v>546</v>
      </c>
      <c r="R281" s="21" t="s">
        <v>558</v>
      </c>
      <c r="S281" s="19">
        <v>2</v>
      </c>
      <c r="T281" t="s">
        <v>546</v>
      </c>
      <c r="U281" t="s">
        <v>1047</v>
      </c>
    </row>
    <row r="282" spans="1:21" ht="15" x14ac:dyDescent="0.25">
      <c r="A282" s="2">
        <v>384112</v>
      </c>
      <c r="B282" s="14" t="s">
        <v>22</v>
      </c>
      <c r="C282" s="2" t="s">
        <v>325</v>
      </c>
      <c r="D282" s="2" t="s">
        <v>60</v>
      </c>
      <c r="E282" s="16">
        <v>10</v>
      </c>
      <c r="F282" s="16">
        <v>2</v>
      </c>
      <c r="G282">
        <v>101</v>
      </c>
      <c r="J282" s="5" t="s">
        <v>592</v>
      </c>
      <c r="K282" t="s">
        <v>593</v>
      </c>
      <c r="L282" s="17" t="s">
        <v>594</v>
      </c>
      <c r="M282" s="18" t="s">
        <v>595</v>
      </c>
      <c r="N282" s="18" t="s">
        <v>596</v>
      </c>
      <c r="O282" s="18" t="s">
        <v>756</v>
      </c>
      <c r="P282" t="s">
        <v>597</v>
      </c>
      <c r="Q282" t="s">
        <v>546</v>
      </c>
      <c r="R282" s="21" t="s">
        <v>558</v>
      </c>
      <c r="S282" s="19">
        <v>2</v>
      </c>
      <c r="T282" t="s">
        <v>546</v>
      </c>
      <c r="U282" t="s">
        <v>1047</v>
      </c>
    </row>
    <row r="283" spans="1:21" ht="15" x14ac:dyDescent="0.25">
      <c r="A283" s="2">
        <v>384113</v>
      </c>
      <c r="B283" s="14" t="s">
        <v>22</v>
      </c>
      <c r="C283" s="2" t="s">
        <v>326</v>
      </c>
      <c r="D283" s="2" t="s">
        <v>24</v>
      </c>
      <c r="E283" s="16">
        <v>10</v>
      </c>
      <c r="F283" s="16">
        <v>2</v>
      </c>
      <c r="G283">
        <v>101</v>
      </c>
      <c r="J283" s="5" t="s">
        <v>25</v>
      </c>
      <c r="K283" t="s">
        <v>542</v>
      </c>
      <c r="L283" s="17" t="s">
        <v>543</v>
      </c>
      <c r="M283" s="18" t="s">
        <v>544</v>
      </c>
      <c r="N283" s="18" t="s">
        <v>545</v>
      </c>
      <c r="O283" s="18" t="s">
        <v>753</v>
      </c>
      <c r="P283" t="s">
        <v>580</v>
      </c>
      <c r="Q283" t="s">
        <v>574</v>
      </c>
      <c r="R283" s="21" t="s">
        <v>558</v>
      </c>
      <c r="S283" s="19">
        <v>2</v>
      </c>
      <c r="T283" t="s">
        <v>546</v>
      </c>
      <c r="U283" t="s">
        <v>1048</v>
      </c>
    </row>
    <row r="284" spans="1:21" ht="15" x14ac:dyDescent="0.25">
      <c r="A284" s="2">
        <v>384114</v>
      </c>
      <c r="B284" s="14" t="s">
        <v>22</v>
      </c>
      <c r="C284" s="2" t="s">
        <v>327</v>
      </c>
      <c r="D284" s="2" t="s">
        <v>64</v>
      </c>
      <c r="E284" s="16">
        <v>10</v>
      </c>
      <c r="F284" s="16">
        <v>2</v>
      </c>
      <c r="G284">
        <v>101</v>
      </c>
      <c r="J284" s="5" t="s">
        <v>592</v>
      </c>
      <c r="K284" t="s">
        <v>593</v>
      </c>
      <c r="L284" s="17" t="s">
        <v>594</v>
      </c>
      <c r="M284" s="18" t="s">
        <v>595</v>
      </c>
      <c r="N284" s="18" t="s">
        <v>596</v>
      </c>
      <c r="O284" s="18" t="s">
        <v>756</v>
      </c>
      <c r="P284" t="s">
        <v>597</v>
      </c>
      <c r="Q284" t="s">
        <v>546</v>
      </c>
      <c r="R284" s="21" t="s">
        <v>558</v>
      </c>
      <c r="S284" s="19">
        <v>2</v>
      </c>
      <c r="T284" t="s">
        <v>546</v>
      </c>
      <c r="U284" t="s">
        <v>1049</v>
      </c>
    </row>
    <row r="285" spans="1:21" ht="15" x14ac:dyDescent="0.25">
      <c r="A285" s="2">
        <v>384145</v>
      </c>
      <c r="B285" s="14" t="s">
        <v>22</v>
      </c>
      <c r="C285" s="2" t="s">
        <v>328</v>
      </c>
      <c r="D285" s="2" t="s">
        <v>62</v>
      </c>
      <c r="E285" s="16">
        <v>10</v>
      </c>
      <c r="F285" s="16">
        <v>2</v>
      </c>
      <c r="G285">
        <v>101</v>
      </c>
      <c r="J285" s="5" t="s">
        <v>592</v>
      </c>
      <c r="K285" t="s">
        <v>593</v>
      </c>
      <c r="L285" s="17" t="s">
        <v>594</v>
      </c>
      <c r="M285" s="18" t="s">
        <v>595</v>
      </c>
      <c r="N285" s="18" t="s">
        <v>596</v>
      </c>
      <c r="O285" s="18" t="s">
        <v>756</v>
      </c>
      <c r="P285" t="s">
        <v>597</v>
      </c>
      <c r="Q285" t="s">
        <v>546</v>
      </c>
      <c r="R285" s="21" t="s">
        <v>558</v>
      </c>
      <c r="S285" s="19">
        <v>2</v>
      </c>
      <c r="T285" t="s">
        <v>546</v>
      </c>
      <c r="U285" t="s">
        <v>1050</v>
      </c>
    </row>
    <row r="286" spans="1:21" ht="15" x14ac:dyDescent="0.25">
      <c r="A286" s="2">
        <v>384146</v>
      </c>
      <c r="B286" s="14" t="s">
        <v>22</v>
      </c>
      <c r="C286" s="2" t="s">
        <v>329</v>
      </c>
      <c r="D286" s="2" t="s">
        <v>60</v>
      </c>
      <c r="E286" s="16">
        <v>10</v>
      </c>
      <c r="F286" s="16">
        <v>2</v>
      </c>
      <c r="G286">
        <v>101</v>
      </c>
      <c r="J286" s="5" t="s">
        <v>592</v>
      </c>
      <c r="K286" t="s">
        <v>593</v>
      </c>
      <c r="L286" s="17" t="s">
        <v>594</v>
      </c>
      <c r="M286" s="18" t="s">
        <v>595</v>
      </c>
      <c r="N286" s="18" t="s">
        <v>596</v>
      </c>
      <c r="O286" s="18" t="s">
        <v>756</v>
      </c>
      <c r="P286" t="s">
        <v>597</v>
      </c>
      <c r="Q286" t="s">
        <v>546</v>
      </c>
      <c r="R286" s="21" t="s">
        <v>558</v>
      </c>
      <c r="S286" s="19">
        <v>2</v>
      </c>
      <c r="T286" t="s">
        <v>546</v>
      </c>
      <c r="U286" t="s">
        <v>1051</v>
      </c>
    </row>
    <row r="287" spans="1:21" ht="15" x14ac:dyDescent="0.25">
      <c r="A287" s="2">
        <v>384147</v>
      </c>
      <c r="B287" s="14" t="s">
        <v>22</v>
      </c>
      <c r="C287" s="2" t="s">
        <v>330</v>
      </c>
      <c r="D287" s="2" t="s">
        <v>60</v>
      </c>
      <c r="E287" s="16">
        <v>10</v>
      </c>
      <c r="F287" s="16">
        <v>2</v>
      </c>
      <c r="G287">
        <v>101</v>
      </c>
      <c r="J287" s="5" t="s">
        <v>592</v>
      </c>
      <c r="K287" t="s">
        <v>593</v>
      </c>
      <c r="L287" s="17" t="s">
        <v>594</v>
      </c>
      <c r="M287" s="18" t="s">
        <v>595</v>
      </c>
      <c r="N287" s="18" t="s">
        <v>596</v>
      </c>
      <c r="O287" s="18" t="s">
        <v>756</v>
      </c>
      <c r="P287" t="s">
        <v>597</v>
      </c>
      <c r="Q287" t="s">
        <v>546</v>
      </c>
      <c r="R287" s="21" t="s">
        <v>558</v>
      </c>
      <c r="S287" s="19">
        <v>2</v>
      </c>
      <c r="T287" t="s">
        <v>546</v>
      </c>
      <c r="U287" t="s">
        <v>1052</v>
      </c>
    </row>
    <row r="288" spans="1:21" ht="15" x14ac:dyDescent="0.25">
      <c r="A288" s="2">
        <v>384148</v>
      </c>
      <c r="B288" s="14" t="s">
        <v>22</v>
      </c>
      <c r="C288" s="2" t="s">
        <v>331</v>
      </c>
      <c r="D288" s="2" t="s">
        <v>60</v>
      </c>
      <c r="E288" s="16">
        <v>10</v>
      </c>
      <c r="F288" s="16">
        <v>2</v>
      </c>
      <c r="G288">
        <v>101</v>
      </c>
      <c r="J288" s="5" t="s">
        <v>592</v>
      </c>
      <c r="K288" t="s">
        <v>593</v>
      </c>
      <c r="L288" s="17" t="s">
        <v>594</v>
      </c>
      <c r="M288" s="18" t="s">
        <v>595</v>
      </c>
      <c r="N288" s="18" t="s">
        <v>596</v>
      </c>
      <c r="O288" s="18" t="s">
        <v>756</v>
      </c>
      <c r="P288" t="s">
        <v>597</v>
      </c>
      <c r="Q288" t="s">
        <v>546</v>
      </c>
      <c r="R288" s="21" t="s">
        <v>558</v>
      </c>
      <c r="S288" s="19">
        <v>2</v>
      </c>
      <c r="T288" t="s">
        <v>546</v>
      </c>
      <c r="U288" t="s">
        <v>1053</v>
      </c>
    </row>
    <row r="289" spans="1:21" ht="15" x14ac:dyDescent="0.25">
      <c r="A289" s="2">
        <v>384201</v>
      </c>
      <c r="B289" s="14" t="s">
        <v>22</v>
      </c>
      <c r="C289" s="2" t="s">
        <v>332</v>
      </c>
      <c r="D289" s="2" t="s">
        <v>33</v>
      </c>
      <c r="E289" s="16">
        <v>2</v>
      </c>
      <c r="F289" s="16">
        <v>2</v>
      </c>
      <c r="G289">
        <v>23</v>
      </c>
      <c r="J289" s="5" t="s">
        <v>699</v>
      </c>
      <c r="K289" t="s">
        <v>700</v>
      </c>
      <c r="L289" s="17" t="s">
        <v>701</v>
      </c>
      <c r="M289" s="18" t="s">
        <v>702</v>
      </c>
      <c r="N289" s="18" t="s">
        <v>703</v>
      </c>
      <c r="O289" s="18" t="s">
        <v>778</v>
      </c>
      <c r="P289" t="s">
        <v>558</v>
      </c>
      <c r="Q289" t="s">
        <v>546</v>
      </c>
      <c r="R289" s="21" t="s">
        <v>558</v>
      </c>
      <c r="S289" s="19">
        <v>2</v>
      </c>
      <c r="T289" t="s">
        <v>546</v>
      </c>
      <c r="U289" t="s">
        <v>1054</v>
      </c>
    </row>
    <row r="290" spans="1:21" ht="15" x14ac:dyDescent="0.25">
      <c r="A290" s="2">
        <v>384201</v>
      </c>
      <c r="B290" s="14" t="s">
        <v>22</v>
      </c>
      <c r="C290" s="2" t="s">
        <v>333</v>
      </c>
      <c r="D290" s="2" t="s">
        <v>35</v>
      </c>
      <c r="E290" s="16">
        <v>2</v>
      </c>
      <c r="F290" s="16">
        <v>2</v>
      </c>
      <c r="G290">
        <v>23</v>
      </c>
      <c r="J290" s="5" t="s">
        <v>699</v>
      </c>
      <c r="K290" t="s">
        <v>700</v>
      </c>
      <c r="L290" s="17" t="s">
        <v>701</v>
      </c>
      <c r="M290" s="18" t="s">
        <v>702</v>
      </c>
      <c r="N290" s="18" t="s">
        <v>703</v>
      </c>
      <c r="O290" s="18" t="s">
        <v>778</v>
      </c>
      <c r="P290" t="s">
        <v>558</v>
      </c>
      <c r="Q290" t="s">
        <v>546</v>
      </c>
      <c r="R290" s="21" t="s">
        <v>558</v>
      </c>
      <c r="S290" s="19">
        <v>2</v>
      </c>
      <c r="T290" t="s">
        <v>546</v>
      </c>
      <c r="U290" t="s">
        <v>1054</v>
      </c>
    </row>
    <row r="291" spans="1:21" ht="15" x14ac:dyDescent="0.25">
      <c r="A291" s="2">
        <v>384202</v>
      </c>
      <c r="B291" s="14" t="s">
        <v>22</v>
      </c>
      <c r="C291" s="2" t="s">
        <v>334</v>
      </c>
      <c r="D291" s="2" t="s">
        <v>35</v>
      </c>
      <c r="E291" s="16">
        <v>10</v>
      </c>
      <c r="F291" s="16">
        <v>2</v>
      </c>
      <c r="G291">
        <v>101</v>
      </c>
      <c r="J291" s="5" t="s">
        <v>592</v>
      </c>
      <c r="K291" t="s">
        <v>593</v>
      </c>
      <c r="L291" s="17" t="s">
        <v>594</v>
      </c>
      <c r="M291" s="18" t="s">
        <v>595</v>
      </c>
      <c r="N291" s="18" t="s">
        <v>596</v>
      </c>
      <c r="O291" s="18" t="s">
        <v>756</v>
      </c>
      <c r="P291" t="s">
        <v>597</v>
      </c>
      <c r="Q291" t="s">
        <v>546</v>
      </c>
      <c r="R291" s="21" t="s">
        <v>558</v>
      </c>
      <c r="S291" s="19">
        <v>2</v>
      </c>
      <c r="T291" t="s">
        <v>546</v>
      </c>
      <c r="U291" t="s">
        <v>1055</v>
      </c>
    </row>
    <row r="292" spans="1:21" ht="15" x14ac:dyDescent="0.25">
      <c r="A292" s="2">
        <v>384202</v>
      </c>
      <c r="B292" s="14" t="s">
        <v>22</v>
      </c>
      <c r="C292" s="2" t="s">
        <v>335</v>
      </c>
      <c r="D292" s="2" t="s">
        <v>33</v>
      </c>
      <c r="E292" s="16">
        <v>10</v>
      </c>
      <c r="F292" s="16">
        <v>2</v>
      </c>
      <c r="G292">
        <v>101</v>
      </c>
      <c r="J292" s="5" t="s">
        <v>592</v>
      </c>
      <c r="K292" t="s">
        <v>593</v>
      </c>
      <c r="L292" s="17" t="s">
        <v>594</v>
      </c>
      <c r="M292" s="18" t="s">
        <v>595</v>
      </c>
      <c r="N292" s="18" t="s">
        <v>596</v>
      </c>
      <c r="O292" s="18" t="s">
        <v>756</v>
      </c>
      <c r="P292" t="s">
        <v>597</v>
      </c>
      <c r="Q292" t="s">
        <v>546</v>
      </c>
      <c r="R292" s="21" t="s">
        <v>558</v>
      </c>
      <c r="S292" s="19">
        <v>2</v>
      </c>
      <c r="T292" t="s">
        <v>546</v>
      </c>
      <c r="U292" t="s">
        <v>1055</v>
      </c>
    </row>
    <row r="293" spans="1:21" ht="15" x14ac:dyDescent="0.25">
      <c r="A293" s="2">
        <v>384203</v>
      </c>
      <c r="B293" s="14" t="s">
        <v>22</v>
      </c>
      <c r="C293" s="2" t="s">
        <v>336</v>
      </c>
      <c r="D293" s="2" t="s">
        <v>33</v>
      </c>
      <c r="E293" s="16">
        <v>10</v>
      </c>
      <c r="F293" s="16">
        <v>2</v>
      </c>
      <c r="G293">
        <v>101</v>
      </c>
      <c r="J293" s="5" t="s">
        <v>592</v>
      </c>
      <c r="K293" t="s">
        <v>593</v>
      </c>
      <c r="L293" s="17" t="s">
        <v>594</v>
      </c>
      <c r="M293" s="18" t="s">
        <v>595</v>
      </c>
      <c r="N293" s="18" t="s">
        <v>596</v>
      </c>
      <c r="O293" s="18" t="s">
        <v>756</v>
      </c>
      <c r="P293" t="s">
        <v>597</v>
      </c>
      <c r="Q293" t="s">
        <v>546</v>
      </c>
      <c r="R293" s="21" t="s">
        <v>558</v>
      </c>
      <c r="S293" s="19">
        <v>2</v>
      </c>
      <c r="T293" t="s">
        <v>546</v>
      </c>
      <c r="U293" t="s">
        <v>1056</v>
      </c>
    </row>
    <row r="294" spans="1:21" ht="15" x14ac:dyDescent="0.25">
      <c r="A294" s="2">
        <v>384204</v>
      </c>
      <c r="B294" s="14" t="s">
        <v>22</v>
      </c>
      <c r="C294" s="2" t="s">
        <v>337</v>
      </c>
      <c r="D294" s="2" t="s">
        <v>24</v>
      </c>
      <c r="E294" s="16">
        <v>10</v>
      </c>
      <c r="F294" s="16">
        <v>2</v>
      </c>
      <c r="G294">
        <v>101</v>
      </c>
      <c r="J294" s="5" t="s">
        <v>592</v>
      </c>
      <c r="K294" t="s">
        <v>593</v>
      </c>
      <c r="L294" s="17" t="s">
        <v>594</v>
      </c>
      <c r="M294" s="18" t="s">
        <v>595</v>
      </c>
      <c r="N294" s="18" t="s">
        <v>596</v>
      </c>
      <c r="O294" s="18" t="s">
        <v>756</v>
      </c>
      <c r="P294" t="s">
        <v>597</v>
      </c>
      <c r="Q294" t="s">
        <v>546</v>
      </c>
      <c r="R294" s="21" t="s">
        <v>558</v>
      </c>
      <c r="S294" s="19">
        <v>2</v>
      </c>
      <c r="T294" t="s">
        <v>546</v>
      </c>
      <c r="U294" t="s">
        <v>1057</v>
      </c>
    </row>
    <row r="295" spans="1:21" ht="15" x14ac:dyDescent="0.25">
      <c r="A295" s="2">
        <v>384205</v>
      </c>
      <c r="B295" s="14" t="s">
        <v>22</v>
      </c>
      <c r="C295" s="2" t="s">
        <v>338</v>
      </c>
      <c r="D295" s="2" t="s">
        <v>24</v>
      </c>
      <c r="E295" s="16">
        <v>10</v>
      </c>
      <c r="F295" s="16">
        <v>2</v>
      </c>
      <c r="G295">
        <v>101</v>
      </c>
      <c r="J295" s="5" t="s">
        <v>592</v>
      </c>
      <c r="K295" t="s">
        <v>593</v>
      </c>
      <c r="L295" s="17" t="s">
        <v>594</v>
      </c>
      <c r="M295" s="18" t="s">
        <v>595</v>
      </c>
      <c r="N295" s="18" t="s">
        <v>596</v>
      </c>
      <c r="O295" s="18" t="s">
        <v>756</v>
      </c>
      <c r="P295" t="s">
        <v>597</v>
      </c>
      <c r="Q295" t="s">
        <v>546</v>
      </c>
      <c r="R295" s="21" t="s">
        <v>558</v>
      </c>
      <c r="S295" s="19">
        <v>2</v>
      </c>
      <c r="T295" t="s">
        <v>546</v>
      </c>
      <c r="U295" t="s">
        <v>1058</v>
      </c>
    </row>
    <row r="296" spans="1:21" ht="15" x14ac:dyDescent="0.25">
      <c r="A296" s="2">
        <v>384246</v>
      </c>
      <c r="B296" s="14" t="s">
        <v>22</v>
      </c>
      <c r="C296" s="2" t="s">
        <v>339</v>
      </c>
      <c r="D296" s="2" t="s">
        <v>60</v>
      </c>
      <c r="E296" s="16">
        <v>9</v>
      </c>
      <c r="F296" s="16">
        <v>2</v>
      </c>
      <c r="G296">
        <v>92</v>
      </c>
      <c r="J296" s="5" t="s">
        <v>575</v>
      </c>
      <c r="K296" t="s">
        <v>576</v>
      </c>
      <c r="L296" s="17" t="s">
        <v>577</v>
      </c>
      <c r="M296" s="18" t="s">
        <v>578</v>
      </c>
      <c r="N296" s="18" t="s">
        <v>579</v>
      </c>
      <c r="O296" s="18" t="s">
        <v>752</v>
      </c>
      <c r="P296" t="s">
        <v>573</v>
      </c>
      <c r="Q296" t="s">
        <v>546</v>
      </c>
      <c r="R296" s="21" t="s">
        <v>558</v>
      </c>
      <c r="S296" s="19">
        <v>2</v>
      </c>
      <c r="T296" t="s">
        <v>546</v>
      </c>
      <c r="U296" t="s">
        <v>1059</v>
      </c>
    </row>
    <row r="297" spans="1:21" ht="15" x14ac:dyDescent="0.25">
      <c r="A297" s="2">
        <v>384247</v>
      </c>
      <c r="B297" s="14" t="s">
        <v>22</v>
      </c>
      <c r="C297" s="2" t="s">
        <v>340</v>
      </c>
      <c r="D297" s="2" t="s">
        <v>35</v>
      </c>
      <c r="E297" s="16">
        <v>10</v>
      </c>
      <c r="F297" s="16">
        <v>2</v>
      </c>
      <c r="G297">
        <v>101</v>
      </c>
      <c r="J297" s="5" t="s">
        <v>592</v>
      </c>
      <c r="K297" t="s">
        <v>593</v>
      </c>
      <c r="L297" s="17" t="s">
        <v>594</v>
      </c>
      <c r="M297" s="18" t="s">
        <v>595</v>
      </c>
      <c r="N297" s="18" t="s">
        <v>596</v>
      </c>
      <c r="O297" s="18" t="s">
        <v>756</v>
      </c>
      <c r="P297" t="s">
        <v>597</v>
      </c>
      <c r="Q297" t="s">
        <v>546</v>
      </c>
      <c r="R297" s="21" t="s">
        <v>558</v>
      </c>
      <c r="S297" s="19">
        <v>2</v>
      </c>
      <c r="T297" t="s">
        <v>546</v>
      </c>
      <c r="U297" t="s">
        <v>1060</v>
      </c>
    </row>
    <row r="298" spans="1:21" ht="15" x14ac:dyDescent="0.25">
      <c r="A298" s="2">
        <v>384248</v>
      </c>
      <c r="B298" s="14" t="s">
        <v>22</v>
      </c>
      <c r="C298" s="2" t="s">
        <v>341</v>
      </c>
      <c r="D298" s="2" t="s">
        <v>60</v>
      </c>
      <c r="E298" s="16">
        <v>10</v>
      </c>
      <c r="F298" s="16">
        <v>2</v>
      </c>
      <c r="G298">
        <v>101</v>
      </c>
      <c r="J298" s="5" t="s">
        <v>592</v>
      </c>
      <c r="K298" t="s">
        <v>593</v>
      </c>
      <c r="L298" s="17" t="s">
        <v>594</v>
      </c>
      <c r="M298" s="18" t="s">
        <v>595</v>
      </c>
      <c r="N298" s="18" t="s">
        <v>596</v>
      </c>
      <c r="O298" s="18" t="s">
        <v>756</v>
      </c>
      <c r="P298" t="s">
        <v>597</v>
      </c>
      <c r="Q298" t="s">
        <v>546</v>
      </c>
      <c r="R298" s="21" t="s">
        <v>558</v>
      </c>
      <c r="S298" s="19">
        <v>2</v>
      </c>
      <c r="T298" t="s">
        <v>546</v>
      </c>
      <c r="U298" t="s">
        <v>1061</v>
      </c>
    </row>
    <row r="299" spans="1:21" ht="15" x14ac:dyDescent="0.25">
      <c r="A299" s="2">
        <v>384301</v>
      </c>
      <c r="B299" s="14" t="s">
        <v>22</v>
      </c>
      <c r="C299" s="2" t="s">
        <v>342</v>
      </c>
      <c r="D299" s="2" t="s">
        <v>343</v>
      </c>
      <c r="E299" s="16">
        <v>10</v>
      </c>
      <c r="F299" s="16">
        <v>2</v>
      </c>
      <c r="G299">
        <v>101</v>
      </c>
      <c r="J299" s="5" t="s">
        <v>592</v>
      </c>
      <c r="K299" t="s">
        <v>593</v>
      </c>
      <c r="L299" s="17" t="s">
        <v>594</v>
      </c>
      <c r="M299" s="18" t="s">
        <v>595</v>
      </c>
      <c r="N299" s="18" t="s">
        <v>596</v>
      </c>
      <c r="O299" s="18" t="s">
        <v>756</v>
      </c>
      <c r="P299" t="s">
        <v>597</v>
      </c>
      <c r="Q299" t="s">
        <v>546</v>
      </c>
      <c r="R299" s="21" t="s">
        <v>558</v>
      </c>
      <c r="S299" s="19">
        <v>2</v>
      </c>
      <c r="T299" t="s">
        <v>546</v>
      </c>
      <c r="U299" t="s">
        <v>1062</v>
      </c>
    </row>
    <row r="300" spans="1:21" ht="15" x14ac:dyDescent="0.25">
      <c r="A300" s="2">
        <v>384401</v>
      </c>
      <c r="B300" s="14" t="s">
        <v>22</v>
      </c>
      <c r="C300" s="2" t="s">
        <v>344</v>
      </c>
      <c r="D300" s="2"/>
      <c r="E300" s="16">
        <v>10</v>
      </c>
      <c r="F300" s="16">
        <v>2</v>
      </c>
      <c r="G300">
        <v>104</v>
      </c>
      <c r="J300" s="5" t="s">
        <v>592</v>
      </c>
      <c r="K300" t="s">
        <v>593</v>
      </c>
      <c r="L300" s="17" t="s">
        <v>594</v>
      </c>
      <c r="M300" s="18" t="s">
        <v>595</v>
      </c>
      <c r="N300" s="18" t="s">
        <v>596</v>
      </c>
      <c r="O300" s="18" t="s">
        <v>756</v>
      </c>
      <c r="P300" t="s">
        <v>597</v>
      </c>
      <c r="Q300" t="s">
        <v>546</v>
      </c>
      <c r="R300" s="21" t="s">
        <v>558</v>
      </c>
      <c r="S300" s="19">
        <v>2</v>
      </c>
      <c r="T300" t="s">
        <v>546</v>
      </c>
      <c r="U300" t="s">
        <v>1063</v>
      </c>
    </row>
    <row r="301" spans="1:21" ht="15" x14ac:dyDescent="0.25">
      <c r="A301" s="2">
        <v>384402</v>
      </c>
      <c r="B301" s="14" t="s">
        <v>22</v>
      </c>
      <c r="C301" s="2" t="s">
        <v>345</v>
      </c>
      <c r="D301" s="2" t="s">
        <v>64</v>
      </c>
      <c r="E301" s="16">
        <v>10</v>
      </c>
      <c r="F301" s="16">
        <v>4</v>
      </c>
      <c r="G301">
        <v>104</v>
      </c>
      <c r="J301" s="5" t="s">
        <v>680</v>
      </c>
      <c r="K301" t="s">
        <v>681</v>
      </c>
      <c r="L301" s="17" t="s">
        <v>682</v>
      </c>
      <c r="M301" s="18" t="s">
        <v>683</v>
      </c>
      <c r="N301" s="18" t="s">
        <v>684</v>
      </c>
      <c r="O301" s="18" t="s">
        <v>773</v>
      </c>
      <c r="P301" t="s">
        <v>597</v>
      </c>
      <c r="Q301" t="s">
        <v>546</v>
      </c>
      <c r="R301" s="21" t="s">
        <v>566</v>
      </c>
      <c r="S301" s="19">
        <v>4</v>
      </c>
      <c r="T301" t="s">
        <v>546</v>
      </c>
      <c r="U301" t="s">
        <v>1064</v>
      </c>
    </row>
    <row r="302" spans="1:21" ht="15" x14ac:dyDescent="0.25">
      <c r="A302" s="2">
        <v>384403</v>
      </c>
      <c r="B302" s="14" t="s">
        <v>22</v>
      </c>
      <c r="C302" s="2" t="s">
        <v>346</v>
      </c>
      <c r="D302" s="2" t="s">
        <v>64</v>
      </c>
      <c r="E302" s="16">
        <v>10</v>
      </c>
      <c r="F302" s="16">
        <v>4</v>
      </c>
      <c r="G302">
        <v>104</v>
      </c>
      <c r="J302" s="5" t="s">
        <v>680</v>
      </c>
      <c r="K302" t="s">
        <v>681</v>
      </c>
      <c r="L302" s="17" t="s">
        <v>682</v>
      </c>
      <c r="M302" s="18" t="s">
        <v>683</v>
      </c>
      <c r="N302" s="18" t="s">
        <v>684</v>
      </c>
      <c r="O302" s="18" t="s">
        <v>773</v>
      </c>
      <c r="P302" t="s">
        <v>597</v>
      </c>
      <c r="Q302" t="s">
        <v>546</v>
      </c>
      <c r="R302" s="21" t="s">
        <v>566</v>
      </c>
      <c r="S302" s="19">
        <v>4</v>
      </c>
      <c r="T302" t="s">
        <v>546</v>
      </c>
      <c r="U302" t="s">
        <v>1065</v>
      </c>
    </row>
    <row r="303" spans="1:21" ht="15" x14ac:dyDescent="0.25">
      <c r="A303" s="2">
        <v>384405</v>
      </c>
      <c r="B303" s="14" t="s">
        <v>22</v>
      </c>
      <c r="C303" s="2" t="s">
        <v>347</v>
      </c>
      <c r="D303" s="2"/>
      <c r="E303" s="16">
        <v>10</v>
      </c>
      <c r="F303" s="16">
        <v>4</v>
      </c>
      <c r="G303">
        <v>104</v>
      </c>
      <c r="J303" s="5" t="s">
        <v>680</v>
      </c>
      <c r="K303" t="s">
        <v>681</v>
      </c>
      <c r="L303" s="17" t="s">
        <v>682</v>
      </c>
      <c r="M303" s="18" t="s">
        <v>683</v>
      </c>
      <c r="N303" s="18" t="s">
        <v>684</v>
      </c>
      <c r="O303" s="18" t="s">
        <v>773</v>
      </c>
      <c r="P303" t="s">
        <v>597</v>
      </c>
      <c r="Q303" t="s">
        <v>546</v>
      </c>
      <c r="R303" s="21" t="s">
        <v>566</v>
      </c>
      <c r="S303" s="19">
        <v>4</v>
      </c>
      <c r="T303" t="s">
        <v>546</v>
      </c>
      <c r="U303" t="s">
        <v>1066</v>
      </c>
    </row>
    <row r="304" spans="1:21" ht="15" x14ac:dyDescent="0.25">
      <c r="A304" s="2">
        <v>384445</v>
      </c>
      <c r="B304" s="14" t="s">
        <v>22</v>
      </c>
      <c r="C304" s="2" t="s">
        <v>348</v>
      </c>
      <c r="D304" s="2" t="s">
        <v>62</v>
      </c>
      <c r="E304" s="16">
        <v>10</v>
      </c>
      <c r="F304" s="16">
        <v>2</v>
      </c>
      <c r="G304">
        <v>104</v>
      </c>
      <c r="J304" s="5" t="s">
        <v>592</v>
      </c>
      <c r="K304" t="s">
        <v>593</v>
      </c>
      <c r="L304" s="17" t="s">
        <v>594</v>
      </c>
      <c r="M304" s="18" t="s">
        <v>595</v>
      </c>
      <c r="N304" s="18" t="s">
        <v>596</v>
      </c>
      <c r="O304" s="18" t="s">
        <v>756</v>
      </c>
      <c r="P304" t="s">
        <v>597</v>
      </c>
      <c r="Q304" t="s">
        <v>546</v>
      </c>
      <c r="R304" s="21" t="s">
        <v>558</v>
      </c>
      <c r="S304" s="19">
        <v>2</v>
      </c>
      <c r="T304" t="s">
        <v>546</v>
      </c>
      <c r="U304" t="s">
        <v>1067</v>
      </c>
    </row>
    <row r="305" spans="1:21" ht="15" x14ac:dyDescent="0.25">
      <c r="A305" s="2">
        <v>384446</v>
      </c>
      <c r="B305" s="14" t="s">
        <v>22</v>
      </c>
      <c r="C305" s="2" t="s">
        <v>349</v>
      </c>
      <c r="D305" s="2"/>
      <c r="E305" s="16">
        <v>10</v>
      </c>
      <c r="F305" s="16">
        <v>4</v>
      </c>
      <c r="G305">
        <v>104</v>
      </c>
      <c r="J305" s="5" t="s">
        <v>680</v>
      </c>
      <c r="K305" t="s">
        <v>681</v>
      </c>
      <c r="L305" s="17" t="s">
        <v>682</v>
      </c>
      <c r="M305" s="18" t="s">
        <v>683</v>
      </c>
      <c r="N305" s="18" t="s">
        <v>684</v>
      </c>
      <c r="O305" s="18" t="s">
        <v>773</v>
      </c>
      <c r="P305" t="s">
        <v>597</v>
      </c>
      <c r="Q305" t="s">
        <v>546</v>
      </c>
      <c r="R305" s="21" t="s">
        <v>566</v>
      </c>
      <c r="S305" s="19">
        <v>4</v>
      </c>
      <c r="T305" t="s">
        <v>546</v>
      </c>
      <c r="U305" t="s">
        <v>1068</v>
      </c>
    </row>
    <row r="306" spans="1:21" ht="15" x14ac:dyDescent="0.25">
      <c r="A306" s="2">
        <v>384501</v>
      </c>
      <c r="B306" s="14" t="s">
        <v>22</v>
      </c>
      <c r="C306" s="2" t="s">
        <v>350</v>
      </c>
      <c r="D306" s="2" t="s">
        <v>62</v>
      </c>
      <c r="E306" s="16">
        <v>10</v>
      </c>
      <c r="F306" s="16">
        <v>2</v>
      </c>
      <c r="G306">
        <v>103</v>
      </c>
      <c r="J306" s="5" t="s">
        <v>592</v>
      </c>
      <c r="K306" t="s">
        <v>593</v>
      </c>
      <c r="L306" s="17" t="s">
        <v>594</v>
      </c>
      <c r="M306" s="18" t="s">
        <v>595</v>
      </c>
      <c r="N306" s="18" t="s">
        <v>596</v>
      </c>
      <c r="O306" s="18" t="s">
        <v>756</v>
      </c>
      <c r="P306" t="s">
        <v>597</v>
      </c>
      <c r="Q306" t="s">
        <v>546</v>
      </c>
      <c r="R306" s="21" t="s">
        <v>558</v>
      </c>
      <c r="S306" s="19">
        <v>2</v>
      </c>
      <c r="T306" t="s">
        <v>546</v>
      </c>
      <c r="U306" t="s">
        <v>1069</v>
      </c>
    </row>
    <row r="307" spans="1:21" ht="15" x14ac:dyDescent="0.25">
      <c r="A307" s="2">
        <v>384501</v>
      </c>
      <c r="B307" s="14" t="s">
        <v>22</v>
      </c>
      <c r="C307" s="2" t="s">
        <v>351</v>
      </c>
      <c r="D307" s="2" t="s">
        <v>33</v>
      </c>
      <c r="E307" s="16">
        <v>10</v>
      </c>
      <c r="F307" s="16">
        <v>2</v>
      </c>
      <c r="G307">
        <v>103</v>
      </c>
      <c r="J307" s="5" t="s">
        <v>592</v>
      </c>
      <c r="K307" t="s">
        <v>593</v>
      </c>
      <c r="L307" s="17" t="s">
        <v>594</v>
      </c>
      <c r="M307" s="18" t="s">
        <v>595</v>
      </c>
      <c r="N307" s="18" t="s">
        <v>596</v>
      </c>
      <c r="O307" s="18" t="s">
        <v>756</v>
      </c>
      <c r="P307" t="s">
        <v>597</v>
      </c>
      <c r="Q307" t="s">
        <v>546</v>
      </c>
      <c r="R307" s="21" t="s">
        <v>558</v>
      </c>
      <c r="S307" s="19">
        <v>2</v>
      </c>
      <c r="T307" t="s">
        <v>546</v>
      </c>
      <c r="U307" t="s">
        <v>1069</v>
      </c>
    </row>
    <row r="308" spans="1:21" ht="15" x14ac:dyDescent="0.25">
      <c r="A308" s="2">
        <v>417101</v>
      </c>
      <c r="B308" s="14" t="s">
        <v>26</v>
      </c>
      <c r="C308" s="2" t="s">
        <v>352</v>
      </c>
      <c r="D308" s="2"/>
      <c r="E308" s="16">
        <v>1</v>
      </c>
      <c r="F308" s="16">
        <v>3</v>
      </c>
      <c r="G308">
        <v>11</v>
      </c>
      <c r="J308" s="5" t="s">
        <v>704</v>
      </c>
      <c r="K308" t="s">
        <v>705</v>
      </c>
      <c r="L308" s="17" t="s">
        <v>706</v>
      </c>
      <c r="M308" s="18" t="s">
        <v>707</v>
      </c>
      <c r="N308" s="18" t="s">
        <v>708</v>
      </c>
      <c r="O308" s="18" t="s">
        <v>779</v>
      </c>
      <c r="P308" t="s">
        <v>586</v>
      </c>
      <c r="Q308" t="s">
        <v>546</v>
      </c>
      <c r="R308" s="21" t="s">
        <v>559</v>
      </c>
      <c r="S308" s="19">
        <v>3</v>
      </c>
      <c r="T308" t="s">
        <v>546</v>
      </c>
      <c r="U308" t="s">
        <v>1070</v>
      </c>
    </row>
    <row r="309" spans="1:21" ht="15" x14ac:dyDescent="0.25">
      <c r="A309" s="2">
        <v>427101</v>
      </c>
      <c r="B309" s="14" t="s">
        <v>26</v>
      </c>
      <c r="C309" s="2" t="s">
        <v>353</v>
      </c>
      <c r="D309" s="2" t="s">
        <v>24</v>
      </c>
      <c r="E309" s="16">
        <v>2</v>
      </c>
      <c r="F309" s="16">
        <v>3</v>
      </c>
      <c r="G309">
        <v>21</v>
      </c>
      <c r="J309" s="5" t="s">
        <v>30</v>
      </c>
      <c r="K309" t="s">
        <v>547</v>
      </c>
      <c r="L309" s="17" t="s">
        <v>548</v>
      </c>
      <c r="M309" s="18" t="s">
        <v>549</v>
      </c>
      <c r="N309" s="18" t="s">
        <v>550</v>
      </c>
      <c r="O309" s="18" t="s">
        <v>751</v>
      </c>
      <c r="P309" t="s">
        <v>558</v>
      </c>
      <c r="Q309" t="s">
        <v>546</v>
      </c>
      <c r="R309" s="21" t="s">
        <v>559</v>
      </c>
      <c r="S309" s="19">
        <v>3</v>
      </c>
      <c r="T309" t="s">
        <v>546</v>
      </c>
      <c r="U309" t="s">
        <v>1071</v>
      </c>
    </row>
    <row r="310" spans="1:21" ht="15" x14ac:dyDescent="0.25">
      <c r="A310" s="2">
        <v>427107</v>
      </c>
      <c r="B310" s="14" t="s">
        <v>26</v>
      </c>
      <c r="C310" s="2" t="s">
        <v>354</v>
      </c>
      <c r="D310" s="2" t="s">
        <v>24</v>
      </c>
      <c r="E310" s="16">
        <v>2</v>
      </c>
      <c r="F310" s="16">
        <v>3</v>
      </c>
      <c r="G310">
        <v>21</v>
      </c>
      <c r="J310" s="5" t="s">
        <v>30</v>
      </c>
      <c r="K310" t="s">
        <v>547</v>
      </c>
      <c r="L310" s="17" t="s">
        <v>548</v>
      </c>
      <c r="M310" s="18" t="s">
        <v>549</v>
      </c>
      <c r="N310" s="18" t="s">
        <v>550</v>
      </c>
      <c r="O310" s="18" t="s">
        <v>751</v>
      </c>
      <c r="P310" t="s">
        <v>558</v>
      </c>
      <c r="Q310" t="s">
        <v>546</v>
      </c>
      <c r="R310" s="21" t="s">
        <v>559</v>
      </c>
      <c r="S310" s="19">
        <v>3</v>
      </c>
      <c r="T310" t="s">
        <v>546</v>
      </c>
      <c r="U310" t="s">
        <v>1072</v>
      </c>
    </row>
    <row r="311" spans="1:21" ht="15" x14ac:dyDescent="0.25">
      <c r="A311" s="2">
        <v>427109</v>
      </c>
      <c r="B311" s="14" t="s">
        <v>26</v>
      </c>
      <c r="C311" s="2" t="s">
        <v>355</v>
      </c>
      <c r="D311" s="2" t="s">
        <v>24</v>
      </c>
      <c r="E311" s="16">
        <v>2</v>
      </c>
      <c r="F311" s="16">
        <v>3</v>
      </c>
      <c r="G311">
        <v>21</v>
      </c>
      <c r="J311" s="5" t="s">
        <v>30</v>
      </c>
      <c r="K311" t="s">
        <v>547</v>
      </c>
      <c r="L311" s="17" t="s">
        <v>548</v>
      </c>
      <c r="M311" s="18" t="s">
        <v>549</v>
      </c>
      <c r="N311" s="18" t="s">
        <v>550</v>
      </c>
      <c r="O311" s="18" t="s">
        <v>751</v>
      </c>
      <c r="P311" t="s">
        <v>558</v>
      </c>
      <c r="Q311" t="s">
        <v>546</v>
      </c>
      <c r="R311" s="21" t="s">
        <v>559</v>
      </c>
      <c r="S311" s="19">
        <v>3</v>
      </c>
      <c r="T311" t="s">
        <v>546</v>
      </c>
      <c r="U311" t="s">
        <v>1073</v>
      </c>
    </row>
    <row r="312" spans="1:21" ht="15" x14ac:dyDescent="0.25">
      <c r="A312" s="2">
        <v>427114</v>
      </c>
      <c r="B312" s="14" t="s">
        <v>26</v>
      </c>
      <c r="C312" s="2" t="s">
        <v>356</v>
      </c>
      <c r="D312" s="2" t="s">
        <v>24</v>
      </c>
      <c r="E312" s="16">
        <v>2</v>
      </c>
      <c r="F312" s="16">
        <v>3</v>
      </c>
      <c r="G312">
        <v>21</v>
      </c>
      <c r="J312" s="5" t="s">
        <v>30</v>
      </c>
      <c r="K312" t="s">
        <v>547</v>
      </c>
      <c r="L312" s="17" t="s">
        <v>548</v>
      </c>
      <c r="M312" s="18" t="s">
        <v>549</v>
      </c>
      <c r="N312" s="18" t="s">
        <v>550</v>
      </c>
      <c r="O312" s="18" t="s">
        <v>751</v>
      </c>
      <c r="P312" t="s">
        <v>558</v>
      </c>
      <c r="Q312" t="s">
        <v>546</v>
      </c>
      <c r="R312" s="21" t="s">
        <v>559</v>
      </c>
      <c r="S312" s="19">
        <v>3</v>
      </c>
      <c r="T312" t="s">
        <v>546</v>
      </c>
      <c r="U312" t="s">
        <v>1074</v>
      </c>
    </row>
    <row r="313" spans="1:21" ht="15" x14ac:dyDescent="0.25">
      <c r="A313" s="2">
        <v>427115</v>
      </c>
      <c r="B313" s="14" t="s">
        <v>26</v>
      </c>
      <c r="C313" s="2" t="s">
        <v>357</v>
      </c>
      <c r="D313" s="2" t="s">
        <v>24</v>
      </c>
      <c r="E313" s="16">
        <v>9</v>
      </c>
      <c r="F313" s="16">
        <v>2</v>
      </c>
      <c r="G313">
        <v>92</v>
      </c>
      <c r="J313" s="5" t="s">
        <v>575</v>
      </c>
      <c r="K313" t="s">
        <v>576</v>
      </c>
      <c r="L313" s="17" t="s">
        <v>577</v>
      </c>
      <c r="M313" s="18" t="s">
        <v>578</v>
      </c>
      <c r="N313" s="18" t="s">
        <v>579</v>
      </c>
      <c r="O313" s="18" t="s">
        <v>752</v>
      </c>
      <c r="P313" t="s">
        <v>573</v>
      </c>
      <c r="Q313" t="s">
        <v>546</v>
      </c>
      <c r="R313" s="21" t="s">
        <v>558</v>
      </c>
      <c r="S313" s="19">
        <v>2</v>
      </c>
      <c r="T313" t="s">
        <v>546</v>
      </c>
      <c r="U313" t="s">
        <v>1075</v>
      </c>
    </row>
    <row r="314" spans="1:21" ht="15" x14ac:dyDescent="0.25">
      <c r="A314" s="2">
        <v>427116</v>
      </c>
      <c r="B314" s="14" t="s">
        <v>26</v>
      </c>
      <c r="C314" s="2" t="s">
        <v>358</v>
      </c>
      <c r="D314" s="2"/>
      <c r="E314" s="16">
        <v>2</v>
      </c>
      <c r="F314" s="16">
        <v>3</v>
      </c>
      <c r="G314">
        <v>21</v>
      </c>
      <c r="J314" s="5" t="s">
        <v>30</v>
      </c>
      <c r="K314" t="s">
        <v>547</v>
      </c>
      <c r="L314" s="17" t="s">
        <v>548</v>
      </c>
      <c r="M314" s="18" t="s">
        <v>549</v>
      </c>
      <c r="N314" s="18" t="s">
        <v>550</v>
      </c>
      <c r="O314" s="18" t="s">
        <v>751</v>
      </c>
      <c r="P314" t="s">
        <v>558</v>
      </c>
      <c r="Q314" t="s">
        <v>546</v>
      </c>
      <c r="R314" s="21" t="s">
        <v>559</v>
      </c>
      <c r="S314" s="19">
        <v>3</v>
      </c>
      <c r="T314" t="s">
        <v>546</v>
      </c>
      <c r="U314" t="s">
        <v>1076</v>
      </c>
    </row>
    <row r="315" spans="1:21" ht="15" x14ac:dyDescent="0.25">
      <c r="A315" s="2">
        <v>427118</v>
      </c>
      <c r="B315" s="14" t="s">
        <v>26</v>
      </c>
      <c r="C315" s="2" t="s">
        <v>359</v>
      </c>
      <c r="D315" s="2" t="s">
        <v>24</v>
      </c>
      <c r="E315" s="16">
        <v>2</v>
      </c>
      <c r="F315" s="16">
        <v>3</v>
      </c>
      <c r="G315">
        <v>21</v>
      </c>
      <c r="J315" s="5" t="s">
        <v>30</v>
      </c>
      <c r="K315" t="s">
        <v>547</v>
      </c>
      <c r="L315" s="17" t="s">
        <v>548</v>
      </c>
      <c r="M315" s="18" t="s">
        <v>549</v>
      </c>
      <c r="N315" s="18" t="s">
        <v>550</v>
      </c>
      <c r="O315" s="18" t="s">
        <v>751</v>
      </c>
      <c r="P315" t="s">
        <v>558</v>
      </c>
      <c r="Q315" t="s">
        <v>546</v>
      </c>
      <c r="R315" s="21" t="s">
        <v>559</v>
      </c>
      <c r="S315" s="19">
        <v>3</v>
      </c>
      <c r="T315" t="s">
        <v>546</v>
      </c>
      <c r="U315" t="s">
        <v>1077</v>
      </c>
    </row>
    <row r="316" spans="1:21" ht="15" x14ac:dyDescent="0.25">
      <c r="A316" s="2">
        <v>427119</v>
      </c>
      <c r="B316" s="14" t="s">
        <v>26</v>
      </c>
      <c r="C316" s="2" t="s">
        <v>360</v>
      </c>
      <c r="D316" s="2" t="s">
        <v>24</v>
      </c>
      <c r="E316" s="16">
        <v>2</v>
      </c>
      <c r="F316" s="16">
        <v>3</v>
      </c>
      <c r="G316">
        <v>21</v>
      </c>
      <c r="J316" s="5" t="s">
        <v>30</v>
      </c>
      <c r="K316" t="s">
        <v>547</v>
      </c>
      <c r="L316" s="17" t="s">
        <v>548</v>
      </c>
      <c r="M316" s="18" t="s">
        <v>549</v>
      </c>
      <c r="N316" s="18" t="s">
        <v>550</v>
      </c>
      <c r="O316" s="18" t="s">
        <v>751</v>
      </c>
      <c r="P316" t="s">
        <v>558</v>
      </c>
      <c r="Q316" t="s">
        <v>546</v>
      </c>
      <c r="R316" s="21" t="s">
        <v>559</v>
      </c>
      <c r="S316" s="19">
        <v>3</v>
      </c>
      <c r="T316" t="s">
        <v>546</v>
      </c>
      <c r="U316" t="s">
        <v>1078</v>
      </c>
    </row>
    <row r="317" spans="1:21" ht="15" x14ac:dyDescent="0.25">
      <c r="A317" s="20">
        <v>427126</v>
      </c>
      <c r="B317" s="14" t="s">
        <v>26</v>
      </c>
      <c r="C317" s="15" t="s">
        <v>27</v>
      </c>
      <c r="D317" s="2" t="s">
        <v>24</v>
      </c>
      <c r="E317" s="16">
        <v>7</v>
      </c>
      <c r="F317" s="16">
        <v>2</v>
      </c>
      <c r="G317" s="29"/>
      <c r="H317" s="29"/>
      <c r="I317" s="29"/>
      <c r="J317" t="s">
        <v>25</v>
      </c>
      <c r="K317" t="s">
        <v>542</v>
      </c>
      <c r="L317" s="17" t="s">
        <v>543</v>
      </c>
      <c r="M317" s="18" t="s">
        <v>544</v>
      </c>
      <c r="N317" s="18" t="s">
        <v>545</v>
      </c>
      <c r="O317" s="18" t="s">
        <v>753</v>
      </c>
      <c r="P317" s="16">
        <v>7</v>
      </c>
      <c r="Q317" t="s">
        <v>546</v>
      </c>
      <c r="R317" s="16">
        <v>2</v>
      </c>
      <c r="S317" s="19">
        <v>2</v>
      </c>
      <c r="T317" t="s">
        <v>546</v>
      </c>
      <c r="U317" t="s">
        <v>1079</v>
      </c>
    </row>
    <row r="318" spans="1:21" ht="15" x14ac:dyDescent="0.25">
      <c r="A318" s="2">
        <v>427128</v>
      </c>
      <c r="B318" s="14" t="s">
        <v>26</v>
      </c>
      <c r="C318" s="2" t="s">
        <v>361</v>
      </c>
      <c r="D318" s="2" t="s">
        <v>24</v>
      </c>
      <c r="E318" s="16">
        <v>2</v>
      </c>
      <c r="F318" s="16">
        <v>3</v>
      </c>
      <c r="G318">
        <v>21</v>
      </c>
      <c r="J318" s="5" t="s">
        <v>30</v>
      </c>
      <c r="K318" t="s">
        <v>547</v>
      </c>
      <c r="L318" s="17" t="s">
        <v>548</v>
      </c>
      <c r="M318" s="18" t="s">
        <v>549</v>
      </c>
      <c r="N318" s="18" t="s">
        <v>550</v>
      </c>
      <c r="O318" s="18" t="s">
        <v>751</v>
      </c>
      <c r="P318" t="s">
        <v>558</v>
      </c>
      <c r="Q318" t="s">
        <v>546</v>
      </c>
      <c r="R318" s="21" t="s">
        <v>559</v>
      </c>
      <c r="S318" s="19">
        <v>3</v>
      </c>
      <c r="T318" t="s">
        <v>546</v>
      </c>
      <c r="U318" t="s">
        <v>1080</v>
      </c>
    </row>
    <row r="319" spans="1:21" ht="15" x14ac:dyDescent="0.25">
      <c r="A319" s="2">
        <v>427130</v>
      </c>
      <c r="B319" s="14" t="s">
        <v>26</v>
      </c>
      <c r="C319" s="2" t="s">
        <v>362</v>
      </c>
      <c r="D319" s="2" t="s">
        <v>24</v>
      </c>
      <c r="E319" s="16">
        <v>2</v>
      </c>
      <c r="F319" s="16">
        <v>3</v>
      </c>
      <c r="G319">
        <v>21</v>
      </c>
      <c r="J319" s="5" t="s">
        <v>30</v>
      </c>
      <c r="K319" t="s">
        <v>547</v>
      </c>
      <c r="L319" s="17" t="s">
        <v>548</v>
      </c>
      <c r="M319" s="18" t="s">
        <v>549</v>
      </c>
      <c r="N319" s="18" t="s">
        <v>550</v>
      </c>
      <c r="O319" s="18" t="s">
        <v>751</v>
      </c>
      <c r="P319" t="s">
        <v>558</v>
      </c>
      <c r="Q319" t="s">
        <v>546</v>
      </c>
      <c r="R319" s="21" t="s">
        <v>559</v>
      </c>
      <c r="S319" s="19">
        <v>3</v>
      </c>
      <c r="T319" t="s">
        <v>546</v>
      </c>
      <c r="U319" t="s">
        <v>1081</v>
      </c>
    </row>
    <row r="320" spans="1:21" ht="15" x14ac:dyDescent="0.25">
      <c r="A320" s="2">
        <v>427141</v>
      </c>
      <c r="B320" s="14" t="s">
        <v>26</v>
      </c>
      <c r="C320" s="2" t="s">
        <v>363</v>
      </c>
      <c r="D320" s="2" t="s">
        <v>60</v>
      </c>
      <c r="E320" s="16">
        <v>2</v>
      </c>
      <c r="F320" s="16">
        <v>3</v>
      </c>
      <c r="G320">
        <v>21</v>
      </c>
      <c r="J320" s="5" t="s">
        <v>30</v>
      </c>
      <c r="K320" t="s">
        <v>547</v>
      </c>
      <c r="L320" s="17" t="s">
        <v>548</v>
      </c>
      <c r="M320" s="18" t="s">
        <v>549</v>
      </c>
      <c r="N320" s="18" t="s">
        <v>550</v>
      </c>
      <c r="O320" s="18" t="s">
        <v>751</v>
      </c>
      <c r="P320" t="s">
        <v>558</v>
      </c>
      <c r="Q320" t="s">
        <v>546</v>
      </c>
      <c r="R320" s="21" t="s">
        <v>559</v>
      </c>
      <c r="S320" s="19">
        <v>3</v>
      </c>
      <c r="T320" t="s">
        <v>546</v>
      </c>
      <c r="U320" t="s">
        <v>1082</v>
      </c>
    </row>
    <row r="321" spans="1:21" ht="15" x14ac:dyDescent="0.25">
      <c r="A321" s="2">
        <v>427301</v>
      </c>
      <c r="B321" s="14" t="s">
        <v>26</v>
      </c>
      <c r="C321" s="2" t="s">
        <v>364</v>
      </c>
      <c r="D321" s="2" t="s">
        <v>33</v>
      </c>
      <c r="E321" s="16">
        <v>2</v>
      </c>
      <c r="F321" s="16">
        <v>3</v>
      </c>
      <c r="G321">
        <v>21</v>
      </c>
      <c r="J321" s="5" t="s">
        <v>30</v>
      </c>
      <c r="K321" t="s">
        <v>547</v>
      </c>
      <c r="L321" s="17" t="s">
        <v>548</v>
      </c>
      <c r="M321" s="18" t="s">
        <v>549</v>
      </c>
      <c r="N321" s="18" t="s">
        <v>550</v>
      </c>
      <c r="O321" s="18" t="s">
        <v>751</v>
      </c>
      <c r="P321" t="s">
        <v>558</v>
      </c>
      <c r="Q321" t="s">
        <v>546</v>
      </c>
      <c r="R321" s="21" t="s">
        <v>559</v>
      </c>
      <c r="S321" s="19">
        <v>3</v>
      </c>
      <c r="T321" t="s">
        <v>546</v>
      </c>
      <c r="U321" t="s">
        <v>1083</v>
      </c>
    </row>
    <row r="322" spans="1:21" ht="15" x14ac:dyDescent="0.25">
      <c r="A322" s="2">
        <v>427302</v>
      </c>
      <c r="B322" s="14" t="s">
        <v>26</v>
      </c>
      <c r="C322" s="2" t="s">
        <v>365</v>
      </c>
      <c r="D322" s="2" t="s">
        <v>71</v>
      </c>
      <c r="E322" s="16">
        <v>2</v>
      </c>
      <c r="F322" s="16">
        <v>3</v>
      </c>
      <c r="G322">
        <v>21</v>
      </c>
      <c r="J322" s="5" t="s">
        <v>30</v>
      </c>
      <c r="K322" t="s">
        <v>547</v>
      </c>
      <c r="L322" s="17" t="s">
        <v>548</v>
      </c>
      <c r="M322" s="18" t="s">
        <v>549</v>
      </c>
      <c r="N322" s="18" t="s">
        <v>550</v>
      </c>
      <c r="O322" s="18" t="s">
        <v>751</v>
      </c>
      <c r="P322" t="s">
        <v>558</v>
      </c>
      <c r="Q322" t="s">
        <v>546</v>
      </c>
      <c r="R322" s="21" t="s">
        <v>559</v>
      </c>
      <c r="S322" s="19">
        <v>3</v>
      </c>
      <c r="T322" t="s">
        <v>546</v>
      </c>
      <c r="U322" t="s">
        <v>1084</v>
      </c>
    </row>
    <row r="323" spans="1:21" ht="15" x14ac:dyDescent="0.25">
      <c r="A323" s="2">
        <v>427503</v>
      </c>
      <c r="B323" s="14" t="s">
        <v>26</v>
      </c>
      <c r="C323" s="2" t="s">
        <v>366</v>
      </c>
      <c r="D323" s="2" t="s">
        <v>67</v>
      </c>
      <c r="E323" s="16">
        <v>2</v>
      </c>
      <c r="F323" s="16">
        <v>3</v>
      </c>
      <c r="G323">
        <v>21</v>
      </c>
      <c r="J323" s="5" t="s">
        <v>30</v>
      </c>
      <c r="K323" t="s">
        <v>547</v>
      </c>
      <c r="L323" s="17" t="s">
        <v>548</v>
      </c>
      <c r="M323" s="18" t="s">
        <v>549</v>
      </c>
      <c r="N323" s="18" t="s">
        <v>550</v>
      </c>
      <c r="O323" s="18" t="s">
        <v>751</v>
      </c>
      <c r="P323" t="s">
        <v>558</v>
      </c>
      <c r="Q323" t="s">
        <v>546</v>
      </c>
      <c r="R323" s="21" t="s">
        <v>559</v>
      </c>
      <c r="S323" s="19">
        <v>3</v>
      </c>
      <c r="T323" t="s">
        <v>546</v>
      </c>
      <c r="U323" t="s">
        <v>1085</v>
      </c>
    </row>
    <row r="324" spans="1:21" ht="15" x14ac:dyDescent="0.25">
      <c r="A324" s="2">
        <v>427504</v>
      </c>
      <c r="B324" s="14" t="s">
        <v>26</v>
      </c>
      <c r="C324" s="2" t="s">
        <v>367</v>
      </c>
      <c r="D324" s="2"/>
      <c r="E324" s="16">
        <v>2</v>
      </c>
      <c r="F324" s="16">
        <v>3</v>
      </c>
      <c r="G324">
        <v>21</v>
      </c>
      <c r="J324" s="5" t="s">
        <v>30</v>
      </c>
      <c r="K324" t="s">
        <v>547</v>
      </c>
      <c r="L324" s="17" t="s">
        <v>548</v>
      </c>
      <c r="M324" s="18" t="s">
        <v>549</v>
      </c>
      <c r="N324" s="18" t="s">
        <v>550</v>
      </c>
      <c r="O324" s="18" t="s">
        <v>751</v>
      </c>
      <c r="P324" t="s">
        <v>558</v>
      </c>
      <c r="Q324" t="s">
        <v>546</v>
      </c>
      <c r="R324" s="21" t="s">
        <v>559</v>
      </c>
      <c r="S324" s="19">
        <v>3</v>
      </c>
      <c r="T324" t="s">
        <v>546</v>
      </c>
      <c r="U324" t="s">
        <v>1086</v>
      </c>
    </row>
    <row r="325" spans="1:21" ht="15" x14ac:dyDescent="0.25">
      <c r="A325" s="2">
        <v>427601</v>
      </c>
      <c r="B325" s="14" t="s">
        <v>26</v>
      </c>
      <c r="C325" s="2" t="s">
        <v>368</v>
      </c>
      <c r="D325" s="2"/>
      <c r="E325" s="16">
        <v>2</v>
      </c>
      <c r="F325" s="16">
        <v>3</v>
      </c>
      <c r="G325">
        <v>21</v>
      </c>
      <c r="J325" s="5" t="s">
        <v>30</v>
      </c>
      <c r="K325" t="s">
        <v>547</v>
      </c>
      <c r="L325" s="17" t="s">
        <v>548</v>
      </c>
      <c r="M325" s="18" t="s">
        <v>549</v>
      </c>
      <c r="N325" s="18" t="s">
        <v>550</v>
      </c>
      <c r="O325" s="18" t="s">
        <v>751</v>
      </c>
      <c r="P325" t="s">
        <v>558</v>
      </c>
      <c r="Q325" t="s">
        <v>546</v>
      </c>
      <c r="R325" s="21" t="s">
        <v>559</v>
      </c>
      <c r="S325" s="19">
        <v>3</v>
      </c>
      <c r="T325" t="s">
        <v>546</v>
      </c>
      <c r="U325" t="s">
        <v>1087</v>
      </c>
    </row>
    <row r="326" spans="1:21" ht="15" x14ac:dyDescent="0.25">
      <c r="A326" s="2">
        <v>437101</v>
      </c>
      <c r="B326" s="14" t="s">
        <v>26</v>
      </c>
      <c r="C326" s="2" t="s">
        <v>369</v>
      </c>
      <c r="D326" s="2" t="s">
        <v>24</v>
      </c>
      <c r="E326" s="16">
        <v>4</v>
      </c>
      <c r="F326" s="16">
        <v>1</v>
      </c>
      <c r="G326">
        <v>41</v>
      </c>
      <c r="J326" s="5" t="s">
        <v>587</v>
      </c>
      <c r="K326" t="s">
        <v>588</v>
      </c>
      <c r="L326" s="17" t="s">
        <v>589</v>
      </c>
      <c r="M326" s="18" t="s">
        <v>590</v>
      </c>
      <c r="N326" s="18" t="s">
        <v>591</v>
      </c>
      <c r="O326" s="18" t="s">
        <v>755</v>
      </c>
      <c r="P326" t="s">
        <v>566</v>
      </c>
      <c r="Q326" t="s">
        <v>546</v>
      </c>
      <c r="R326" s="21" t="s">
        <v>586</v>
      </c>
      <c r="S326" s="19">
        <v>1</v>
      </c>
      <c r="T326" t="s">
        <v>546</v>
      </c>
      <c r="U326" t="s">
        <v>1088</v>
      </c>
    </row>
    <row r="327" spans="1:21" ht="15" x14ac:dyDescent="0.25">
      <c r="A327" s="2">
        <v>437102</v>
      </c>
      <c r="B327" s="14" t="s">
        <v>26</v>
      </c>
      <c r="C327" s="2" t="s">
        <v>370</v>
      </c>
      <c r="D327" s="2" t="s">
        <v>24</v>
      </c>
      <c r="E327" s="16">
        <v>4</v>
      </c>
      <c r="F327" s="16">
        <v>1</v>
      </c>
      <c r="G327">
        <v>41</v>
      </c>
      <c r="J327" s="5" t="s">
        <v>587</v>
      </c>
      <c r="K327" t="s">
        <v>588</v>
      </c>
      <c r="L327" s="17" t="s">
        <v>589</v>
      </c>
      <c r="M327" s="18" t="s">
        <v>590</v>
      </c>
      <c r="N327" s="18" t="s">
        <v>591</v>
      </c>
      <c r="O327" s="18" t="s">
        <v>755</v>
      </c>
      <c r="P327" t="s">
        <v>566</v>
      </c>
      <c r="Q327" t="s">
        <v>546</v>
      </c>
      <c r="R327" s="21" t="s">
        <v>586</v>
      </c>
      <c r="S327" s="19">
        <v>1</v>
      </c>
      <c r="T327" t="s">
        <v>546</v>
      </c>
      <c r="U327" t="s">
        <v>1089</v>
      </c>
    </row>
    <row r="328" spans="1:21" ht="15" x14ac:dyDescent="0.25">
      <c r="A328" s="2">
        <v>437104</v>
      </c>
      <c r="B328" s="14" t="s">
        <v>26</v>
      </c>
      <c r="C328" s="2" t="s">
        <v>371</v>
      </c>
      <c r="D328" s="2" t="s">
        <v>24</v>
      </c>
      <c r="E328" s="16">
        <v>4</v>
      </c>
      <c r="F328" s="16">
        <v>2</v>
      </c>
      <c r="G328">
        <v>41</v>
      </c>
      <c r="J328" s="5" t="s">
        <v>587</v>
      </c>
      <c r="K328" t="s">
        <v>588</v>
      </c>
      <c r="L328" s="17" t="s">
        <v>589</v>
      </c>
      <c r="M328" s="18" t="s">
        <v>590</v>
      </c>
      <c r="N328" s="18" t="s">
        <v>591</v>
      </c>
      <c r="O328" s="18" t="s">
        <v>755</v>
      </c>
      <c r="P328" t="s">
        <v>566</v>
      </c>
      <c r="Q328" t="s">
        <v>546</v>
      </c>
      <c r="R328" s="21" t="s">
        <v>586</v>
      </c>
      <c r="S328" s="19">
        <v>1</v>
      </c>
      <c r="T328" t="s">
        <v>603</v>
      </c>
      <c r="U328" t="s">
        <v>1090</v>
      </c>
    </row>
    <row r="329" spans="1:21" ht="15" x14ac:dyDescent="0.25">
      <c r="A329" s="2">
        <v>437106</v>
      </c>
      <c r="B329" s="14" t="s">
        <v>26</v>
      </c>
      <c r="C329" s="2" t="s">
        <v>372</v>
      </c>
      <c r="D329" s="2" t="s">
        <v>24</v>
      </c>
      <c r="E329" s="16">
        <v>4</v>
      </c>
      <c r="F329" s="16">
        <v>1</v>
      </c>
      <c r="G329">
        <v>41</v>
      </c>
      <c r="J329" s="5" t="s">
        <v>587</v>
      </c>
      <c r="K329" t="s">
        <v>588</v>
      </c>
      <c r="L329" s="17" t="s">
        <v>589</v>
      </c>
      <c r="M329" s="18" t="s">
        <v>590</v>
      </c>
      <c r="N329" s="18" t="s">
        <v>591</v>
      </c>
      <c r="O329" s="18" t="s">
        <v>755</v>
      </c>
      <c r="P329" t="s">
        <v>566</v>
      </c>
      <c r="Q329" t="s">
        <v>546</v>
      </c>
      <c r="R329" s="21" t="s">
        <v>586</v>
      </c>
      <c r="S329" s="19">
        <v>1</v>
      </c>
      <c r="T329" t="s">
        <v>546</v>
      </c>
      <c r="U329" t="s">
        <v>1091</v>
      </c>
    </row>
    <row r="330" spans="1:21" ht="15" x14ac:dyDescent="0.25">
      <c r="A330" s="2">
        <v>437107</v>
      </c>
      <c r="B330" s="14" t="s">
        <v>26</v>
      </c>
      <c r="C330" s="2" t="s">
        <v>373</v>
      </c>
      <c r="D330" s="2" t="s">
        <v>24</v>
      </c>
      <c r="E330" s="16">
        <v>4</v>
      </c>
      <c r="F330" s="16">
        <v>1</v>
      </c>
      <c r="G330">
        <v>41</v>
      </c>
      <c r="J330" s="5" t="s">
        <v>587</v>
      </c>
      <c r="K330" t="s">
        <v>588</v>
      </c>
      <c r="L330" s="17" t="s">
        <v>589</v>
      </c>
      <c r="M330" s="18" t="s">
        <v>590</v>
      </c>
      <c r="N330" s="18" t="s">
        <v>591</v>
      </c>
      <c r="O330" s="18" t="s">
        <v>755</v>
      </c>
      <c r="P330" t="s">
        <v>566</v>
      </c>
      <c r="Q330" t="s">
        <v>546</v>
      </c>
      <c r="R330" s="21" t="s">
        <v>586</v>
      </c>
      <c r="S330" s="19">
        <v>1</v>
      </c>
      <c r="T330" t="s">
        <v>546</v>
      </c>
      <c r="U330" t="s">
        <v>1092</v>
      </c>
    </row>
    <row r="331" spans="1:21" ht="15" x14ac:dyDescent="0.25">
      <c r="A331" s="2">
        <v>437108</v>
      </c>
      <c r="B331" s="14" t="s">
        <v>26</v>
      </c>
      <c r="C331" s="2" t="s">
        <v>374</v>
      </c>
      <c r="D331" s="2" t="s">
        <v>24</v>
      </c>
      <c r="E331" s="16">
        <v>4</v>
      </c>
      <c r="F331" s="16">
        <v>2</v>
      </c>
      <c r="G331">
        <v>41</v>
      </c>
      <c r="J331" s="5" t="s">
        <v>25</v>
      </c>
      <c r="K331" t="s">
        <v>542</v>
      </c>
      <c r="L331" s="17" t="s">
        <v>543</v>
      </c>
      <c r="M331" s="18" t="s">
        <v>544</v>
      </c>
      <c r="N331" s="18" t="s">
        <v>545</v>
      </c>
      <c r="O331" s="18" t="s">
        <v>753</v>
      </c>
      <c r="P331" t="s">
        <v>580</v>
      </c>
      <c r="Q331" t="s">
        <v>574</v>
      </c>
      <c r="R331" s="21" t="s">
        <v>558</v>
      </c>
      <c r="S331" s="19">
        <v>2</v>
      </c>
      <c r="T331" t="s">
        <v>546</v>
      </c>
      <c r="U331" t="s">
        <v>1093</v>
      </c>
    </row>
    <row r="332" spans="1:21" ht="15" x14ac:dyDescent="0.25">
      <c r="A332" s="2">
        <v>437109</v>
      </c>
      <c r="B332" s="14" t="s">
        <v>26</v>
      </c>
      <c r="C332" s="2" t="s">
        <v>375</v>
      </c>
      <c r="D332" s="2" t="s">
        <v>24</v>
      </c>
      <c r="E332" s="16">
        <v>4</v>
      </c>
      <c r="F332" s="16">
        <v>1</v>
      </c>
      <c r="G332">
        <v>41</v>
      </c>
      <c r="J332" s="5" t="s">
        <v>587</v>
      </c>
      <c r="K332" t="s">
        <v>588</v>
      </c>
      <c r="L332" s="17" t="s">
        <v>589</v>
      </c>
      <c r="M332" s="18" t="s">
        <v>590</v>
      </c>
      <c r="N332" s="18" t="s">
        <v>591</v>
      </c>
      <c r="O332" s="18" t="s">
        <v>755</v>
      </c>
      <c r="P332" t="s">
        <v>566</v>
      </c>
      <c r="Q332" t="s">
        <v>546</v>
      </c>
      <c r="R332" s="21" t="s">
        <v>586</v>
      </c>
      <c r="S332" s="19">
        <v>1</v>
      </c>
      <c r="T332" t="s">
        <v>546</v>
      </c>
      <c r="U332" t="s">
        <v>1094</v>
      </c>
    </row>
    <row r="333" spans="1:21" ht="15" x14ac:dyDescent="0.25">
      <c r="A333" s="2">
        <v>437110</v>
      </c>
      <c r="B333" s="14" t="s">
        <v>26</v>
      </c>
      <c r="C333" s="2" t="s">
        <v>376</v>
      </c>
      <c r="D333" s="2" t="s">
        <v>24</v>
      </c>
      <c r="E333" s="16">
        <v>4</v>
      </c>
      <c r="F333" s="16">
        <v>1</v>
      </c>
      <c r="G333">
        <v>41</v>
      </c>
      <c r="J333" s="5" t="s">
        <v>587</v>
      </c>
      <c r="K333" t="s">
        <v>588</v>
      </c>
      <c r="L333" s="17" t="s">
        <v>589</v>
      </c>
      <c r="M333" s="18" t="s">
        <v>590</v>
      </c>
      <c r="N333" s="18" t="s">
        <v>591</v>
      </c>
      <c r="O333" s="18" t="s">
        <v>755</v>
      </c>
      <c r="P333" t="s">
        <v>566</v>
      </c>
      <c r="Q333" t="s">
        <v>546</v>
      </c>
      <c r="R333" s="21" t="s">
        <v>586</v>
      </c>
      <c r="S333" s="19">
        <v>1</v>
      </c>
      <c r="T333" t="s">
        <v>546</v>
      </c>
      <c r="U333" t="s">
        <v>1095</v>
      </c>
    </row>
    <row r="334" spans="1:21" ht="15" x14ac:dyDescent="0.25">
      <c r="A334" s="2">
        <v>437111</v>
      </c>
      <c r="B334" s="14" t="s">
        <v>26</v>
      </c>
      <c r="C334" s="2" t="s">
        <v>377</v>
      </c>
      <c r="D334" s="2" t="s">
        <v>24</v>
      </c>
      <c r="E334" s="16">
        <v>10</v>
      </c>
      <c r="F334" s="16">
        <v>1</v>
      </c>
      <c r="G334">
        <v>104</v>
      </c>
      <c r="J334" s="5" t="s">
        <v>592</v>
      </c>
      <c r="K334" t="s">
        <v>593</v>
      </c>
      <c r="L334" s="17" t="s">
        <v>594</v>
      </c>
      <c r="M334" s="18" t="s">
        <v>595</v>
      </c>
      <c r="N334" s="18" t="s">
        <v>596</v>
      </c>
      <c r="O334" s="18" t="s">
        <v>756</v>
      </c>
      <c r="P334" t="s">
        <v>597</v>
      </c>
      <c r="Q334" t="s">
        <v>546</v>
      </c>
      <c r="R334" s="21" t="s">
        <v>558</v>
      </c>
      <c r="S334" s="19">
        <v>2</v>
      </c>
      <c r="T334" t="s">
        <v>603</v>
      </c>
      <c r="U334" t="s">
        <v>1096</v>
      </c>
    </row>
    <row r="335" spans="1:21" ht="15" x14ac:dyDescent="0.25">
      <c r="A335" s="2">
        <v>437112</v>
      </c>
      <c r="B335" s="14" t="s">
        <v>26</v>
      </c>
      <c r="C335" s="2" t="s">
        <v>378</v>
      </c>
      <c r="D335" s="2"/>
      <c r="E335" s="16">
        <v>4</v>
      </c>
      <c r="F335" s="16">
        <v>1</v>
      </c>
      <c r="G335">
        <v>41</v>
      </c>
      <c r="J335" s="5" t="s">
        <v>587</v>
      </c>
      <c r="K335" t="s">
        <v>588</v>
      </c>
      <c r="L335" s="17" t="s">
        <v>589</v>
      </c>
      <c r="M335" s="18" t="s">
        <v>590</v>
      </c>
      <c r="N335" s="18" t="s">
        <v>591</v>
      </c>
      <c r="O335" s="18" t="s">
        <v>755</v>
      </c>
      <c r="P335" t="s">
        <v>566</v>
      </c>
      <c r="Q335" t="s">
        <v>546</v>
      </c>
      <c r="R335" s="21" t="s">
        <v>586</v>
      </c>
      <c r="S335" s="19">
        <v>1</v>
      </c>
      <c r="T335" t="s">
        <v>546</v>
      </c>
      <c r="U335" t="s">
        <v>1097</v>
      </c>
    </row>
    <row r="336" spans="1:21" ht="15" x14ac:dyDescent="0.25">
      <c r="A336" s="2">
        <v>437113</v>
      </c>
      <c r="B336" s="14" t="s">
        <v>26</v>
      </c>
      <c r="C336" s="2" t="s">
        <v>379</v>
      </c>
      <c r="D336" s="2" t="s">
        <v>42</v>
      </c>
      <c r="E336" s="16">
        <v>4</v>
      </c>
      <c r="F336" s="16">
        <v>1</v>
      </c>
      <c r="G336">
        <v>41</v>
      </c>
      <c r="J336" s="5" t="s">
        <v>587</v>
      </c>
      <c r="K336" t="s">
        <v>588</v>
      </c>
      <c r="L336" s="17" t="s">
        <v>589</v>
      </c>
      <c r="M336" s="18" t="s">
        <v>590</v>
      </c>
      <c r="N336" s="18" t="s">
        <v>591</v>
      </c>
      <c r="O336" s="18" t="s">
        <v>755</v>
      </c>
      <c r="P336" t="s">
        <v>566</v>
      </c>
      <c r="Q336" t="s">
        <v>546</v>
      </c>
      <c r="R336" s="21" t="s">
        <v>586</v>
      </c>
      <c r="S336" s="19">
        <v>1</v>
      </c>
      <c r="T336" t="s">
        <v>546</v>
      </c>
      <c r="U336" t="s">
        <v>1098</v>
      </c>
    </row>
    <row r="337" spans="1:21" ht="15" x14ac:dyDescent="0.25">
      <c r="A337" s="2">
        <v>437141</v>
      </c>
      <c r="B337" s="14" t="s">
        <v>26</v>
      </c>
      <c r="C337" s="2" t="s">
        <v>380</v>
      </c>
      <c r="D337" s="2" t="s">
        <v>60</v>
      </c>
      <c r="E337" s="16">
        <v>4</v>
      </c>
      <c r="F337" s="16">
        <v>1</v>
      </c>
      <c r="G337">
        <v>41</v>
      </c>
      <c r="J337" s="5" t="s">
        <v>587</v>
      </c>
      <c r="K337" t="s">
        <v>588</v>
      </c>
      <c r="L337" s="17" t="s">
        <v>589</v>
      </c>
      <c r="M337" s="18" t="s">
        <v>590</v>
      </c>
      <c r="N337" s="18" t="s">
        <v>591</v>
      </c>
      <c r="O337" s="18" t="s">
        <v>755</v>
      </c>
      <c r="P337" t="s">
        <v>566</v>
      </c>
      <c r="Q337" t="s">
        <v>546</v>
      </c>
      <c r="R337" s="21" t="s">
        <v>586</v>
      </c>
      <c r="S337" s="19">
        <v>1</v>
      </c>
      <c r="T337" t="s">
        <v>546</v>
      </c>
      <c r="U337" t="s">
        <v>1099</v>
      </c>
    </row>
    <row r="338" spans="1:21" ht="15" x14ac:dyDescent="0.25">
      <c r="A338" s="2">
        <v>437142</v>
      </c>
      <c r="B338" s="14" t="s">
        <v>26</v>
      </c>
      <c r="C338" s="2" t="s">
        <v>381</v>
      </c>
      <c r="D338" s="2" t="s">
        <v>60</v>
      </c>
      <c r="E338" s="16">
        <v>4</v>
      </c>
      <c r="F338" s="16">
        <v>1</v>
      </c>
      <c r="G338">
        <v>41</v>
      </c>
      <c r="J338" s="5" t="s">
        <v>587</v>
      </c>
      <c r="K338" t="s">
        <v>588</v>
      </c>
      <c r="L338" s="17" t="s">
        <v>589</v>
      </c>
      <c r="M338" s="18" t="s">
        <v>590</v>
      </c>
      <c r="N338" s="18" t="s">
        <v>591</v>
      </c>
      <c r="O338" s="18" t="s">
        <v>755</v>
      </c>
      <c r="P338" t="s">
        <v>566</v>
      </c>
      <c r="Q338" t="s">
        <v>546</v>
      </c>
      <c r="R338" s="21" t="s">
        <v>586</v>
      </c>
      <c r="S338" s="19">
        <v>1</v>
      </c>
      <c r="T338" t="s">
        <v>546</v>
      </c>
      <c r="U338" t="s">
        <v>1100</v>
      </c>
    </row>
    <row r="339" spans="1:21" ht="15" x14ac:dyDescent="0.25">
      <c r="A339" s="2">
        <v>437143</v>
      </c>
      <c r="B339" s="14" t="s">
        <v>26</v>
      </c>
      <c r="C339" s="2" t="s">
        <v>382</v>
      </c>
      <c r="D339" s="2" t="s">
        <v>60</v>
      </c>
      <c r="E339" s="16">
        <v>10</v>
      </c>
      <c r="F339" s="16">
        <v>2</v>
      </c>
      <c r="G339">
        <v>101</v>
      </c>
      <c r="J339" s="5" t="s">
        <v>592</v>
      </c>
      <c r="K339" t="s">
        <v>593</v>
      </c>
      <c r="L339" s="17" t="s">
        <v>594</v>
      </c>
      <c r="M339" s="18" t="s">
        <v>595</v>
      </c>
      <c r="N339" s="18" t="s">
        <v>596</v>
      </c>
      <c r="O339" s="18" t="s">
        <v>756</v>
      </c>
      <c r="P339" t="s">
        <v>597</v>
      </c>
      <c r="Q339" t="s">
        <v>546</v>
      </c>
      <c r="R339" s="21" t="s">
        <v>558</v>
      </c>
      <c r="S339" s="19">
        <v>2</v>
      </c>
      <c r="T339" t="s">
        <v>546</v>
      </c>
      <c r="U339" t="s">
        <v>1101</v>
      </c>
    </row>
    <row r="340" spans="1:21" ht="15" x14ac:dyDescent="0.25">
      <c r="A340" s="2">
        <v>447101</v>
      </c>
      <c r="B340" s="14" t="s">
        <v>26</v>
      </c>
      <c r="C340" s="2" t="s">
        <v>383</v>
      </c>
      <c r="D340" s="2"/>
      <c r="E340" s="16">
        <v>6</v>
      </c>
      <c r="F340" s="16">
        <v>2</v>
      </c>
      <c r="G340">
        <v>61</v>
      </c>
      <c r="J340" s="5" t="s">
        <v>615</v>
      </c>
      <c r="K340" t="s">
        <v>616</v>
      </c>
      <c r="L340" s="17" t="s">
        <v>617</v>
      </c>
      <c r="M340" s="18" t="s">
        <v>618</v>
      </c>
      <c r="N340" s="18" t="s">
        <v>619</v>
      </c>
      <c r="O340" s="18" t="s">
        <v>760</v>
      </c>
      <c r="P340" t="s">
        <v>614</v>
      </c>
      <c r="Q340" t="s">
        <v>546</v>
      </c>
      <c r="R340" s="21" t="s">
        <v>558</v>
      </c>
      <c r="S340" s="19">
        <v>2</v>
      </c>
      <c r="T340" t="s">
        <v>546</v>
      </c>
      <c r="U340" t="s">
        <v>1102</v>
      </c>
    </row>
    <row r="341" spans="1:21" ht="15" x14ac:dyDescent="0.25">
      <c r="A341" s="2">
        <v>457101</v>
      </c>
      <c r="B341" s="14" t="s">
        <v>26</v>
      </c>
      <c r="C341" s="2" t="s">
        <v>384</v>
      </c>
      <c r="D341" s="2" t="s">
        <v>24</v>
      </c>
      <c r="E341" s="16">
        <v>7</v>
      </c>
      <c r="F341" s="16">
        <v>2</v>
      </c>
      <c r="G341">
        <v>71</v>
      </c>
      <c r="J341" s="5" t="s">
        <v>25</v>
      </c>
      <c r="K341" t="s">
        <v>542</v>
      </c>
      <c r="L341" s="17" t="s">
        <v>543</v>
      </c>
      <c r="M341" s="18" t="s">
        <v>544</v>
      </c>
      <c r="N341" s="18" t="s">
        <v>545</v>
      </c>
      <c r="O341" s="18" t="s">
        <v>753</v>
      </c>
      <c r="P341" t="s">
        <v>580</v>
      </c>
      <c r="Q341" t="s">
        <v>546</v>
      </c>
      <c r="R341" s="21" t="s">
        <v>558</v>
      </c>
      <c r="S341" s="19">
        <v>2</v>
      </c>
      <c r="T341" t="s">
        <v>546</v>
      </c>
      <c r="U341" t="s">
        <v>1103</v>
      </c>
    </row>
    <row r="342" spans="1:21" ht="15" x14ac:dyDescent="0.25">
      <c r="A342" s="2">
        <v>457102</v>
      </c>
      <c r="B342" s="14" t="s">
        <v>26</v>
      </c>
      <c r="C342" s="2" t="s">
        <v>385</v>
      </c>
      <c r="D342" s="2" t="s">
        <v>24</v>
      </c>
      <c r="E342" s="16">
        <v>7</v>
      </c>
      <c r="F342" s="16">
        <v>2</v>
      </c>
      <c r="G342">
        <v>71</v>
      </c>
      <c r="J342" s="5" t="s">
        <v>25</v>
      </c>
      <c r="K342" t="s">
        <v>542</v>
      </c>
      <c r="L342" s="17" t="s">
        <v>543</v>
      </c>
      <c r="M342" s="18" t="s">
        <v>544</v>
      </c>
      <c r="N342" s="18" t="s">
        <v>545</v>
      </c>
      <c r="O342" s="18" t="s">
        <v>753</v>
      </c>
      <c r="P342" t="s">
        <v>580</v>
      </c>
      <c r="Q342" t="s">
        <v>546</v>
      </c>
      <c r="R342" s="21" t="s">
        <v>558</v>
      </c>
      <c r="S342" s="19">
        <v>2</v>
      </c>
      <c r="T342" t="s">
        <v>546</v>
      </c>
      <c r="U342" t="s">
        <v>1104</v>
      </c>
    </row>
    <row r="343" spans="1:21" ht="15" x14ac:dyDescent="0.25">
      <c r="A343" s="2">
        <v>457103</v>
      </c>
      <c r="B343" s="14" t="s">
        <v>26</v>
      </c>
      <c r="C343" s="2" t="s">
        <v>386</v>
      </c>
      <c r="D343" s="2" t="s">
        <v>24</v>
      </c>
      <c r="E343" s="16">
        <v>7</v>
      </c>
      <c r="F343" s="16">
        <v>2</v>
      </c>
      <c r="G343">
        <v>71</v>
      </c>
      <c r="J343" s="5" t="s">
        <v>25</v>
      </c>
      <c r="K343" t="s">
        <v>542</v>
      </c>
      <c r="L343" s="17" t="s">
        <v>543</v>
      </c>
      <c r="M343" s="18" t="s">
        <v>544</v>
      </c>
      <c r="N343" s="18" t="s">
        <v>545</v>
      </c>
      <c r="O343" s="18" t="s">
        <v>753</v>
      </c>
      <c r="P343" t="s">
        <v>580</v>
      </c>
      <c r="Q343" t="s">
        <v>546</v>
      </c>
      <c r="R343" s="21" t="s">
        <v>558</v>
      </c>
      <c r="S343" s="19">
        <v>2</v>
      </c>
      <c r="T343" t="s">
        <v>546</v>
      </c>
      <c r="U343" t="s">
        <v>1105</v>
      </c>
    </row>
    <row r="344" spans="1:21" ht="15" x14ac:dyDescent="0.25">
      <c r="A344" s="2">
        <v>457104</v>
      </c>
      <c r="B344" s="14" t="s">
        <v>26</v>
      </c>
      <c r="C344" s="2" t="s">
        <v>387</v>
      </c>
      <c r="D344" s="2" t="s">
        <v>24</v>
      </c>
      <c r="E344" s="16">
        <v>7</v>
      </c>
      <c r="F344" s="16">
        <v>2</v>
      </c>
      <c r="G344">
        <v>71</v>
      </c>
      <c r="J344" s="5" t="s">
        <v>25</v>
      </c>
      <c r="K344" t="s">
        <v>542</v>
      </c>
      <c r="L344" s="17" t="s">
        <v>543</v>
      </c>
      <c r="M344" s="18" t="s">
        <v>544</v>
      </c>
      <c r="N344" s="18" t="s">
        <v>545</v>
      </c>
      <c r="O344" s="18" t="s">
        <v>753</v>
      </c>
      <c r="P344" t="s">
        <v>580</v>
      </c>
      <c r="Q344" t="s">
        <v>546</v>
      </c>
      <c r="R344" s="21" t="s">
        <v>558</v>
      </c>
      <c r="S344" s="19">
        <v>2</v>
      </c>
      <c r="T344" t="s">
        <v>546</v>
      </c>
      <c r="U344" t="s">
        <v>1106</v>
      </c>
    </row>
    <row r="345" spans="1:21" ht="15" x14ac:dyDescent="0.25">
      <c r="A345" s="2">
        <v>457105</v>
      </c>
      <c r="B345" s="14" t="s">
        <v>26</v>
      </c>
      <c r="C345" s="2" t="s">
        <v>388</v>
      </c>
      <c r="D345" s="2" t="s">
        <v>24</v>
      </c>
      <c r="E345" s="16">
        <v>7</v>
      </c>
      <c r="F345" s="16">
        <v>2</v>
      </c>
      <c r="G345">
        <v>71</v>
      </c>
      <c r="J345" s="5" t="s">
        <v>25</v>
      </c>
      <c r="K345" t="s">
        <v>542</v>
      </c>
      <c r="L345" s="17" t="s">
        <v>543</v>
      </c>
      <c r="M345" s="18" t="s">
        <v>544</v>
      </c>
      <c r="N345" s="18" t="s">
        <v>545</v>
      </c>
      <c r="O345" s="18" t="s">
        <v>753</v>
      </c>
      <c r="P345" t="s">
        <v>580</v>
      </c>
      <c r="Q345" t="s">
        <v>546</v>
      </c>
      <c r="R345" s="21" t="s">
        <v>558</v>
      </c>
      <c r="S345" s="19">
        <v>2</v>
      </c>
      <c r="T345" t="s">
        <v>546</v>
      </c>
      <c r="U345" t="s">
        <v>1107</v>
      </c>
    </row>
    <row r="346" spans="1:21" ht="15" x14ac:dyDescent="0.25">
      <c r="A346" s="2">
        <v>457106</v>
      </c>
      <c r="B346" s="14" t="s">
        <v>26</v>
      </c>
      <c r="C346" s="2" t="s">
        <v>389</v>
      </c>
      <c r="D346" s="2" t="s">
        <v>24</v>
      </c>
      <c r="E346" s="16">
        <v>7</v>
      </c>
      <c r="F346" s="16">
        <v>2</v>
      </c>
      <c r="G346">
        <v>71</v>
      </c>
      <c r="J346" s="5" t="s">
        <v>25</v>
      </c>
      <c r="K346" t="s">
        <v>542</v>
      </c>
      <c r="L346" s="17" t="s">
        <v>543</v>
      </c>
      <c r="M346" s="18" t="s">
        <v>544</v>
      </c>
      <c r="N346" s="18" t="s">
        <v>545</v>
      </c>
      <c r="O346" s="18" t="s">
        <v>753</v>
      </c>
      <c r="P346" t="s">
        <v>580</v>
      </c>
      <c r="Q346" t="s">
        <v>546</v>
      </c>
      <c r="R346" s="21" t="s">
        <v>558</v>
      </c>
      <c r="S346" s="19">
        <v>2</v>
      </c>
      <c r="T346" t="s">
        <v>546</v>
      </c>
      <c r="U346" t="s">
        <v>1108</v>
      </c>
    </row>
    <row r="347" spans="1:21" ht="15" x14ac:dyDescent="0.25">
      <c r="A347" s="2">
        <v>457107</v>
      </c>
      <c r="B347" s="14" t="s">
        <v>26</v>
      </c>
      <c r="C347" s="2" t="s">
        <v>390</v>
      </c>
      <c r="D347" s="2" t="s">
        <v>40</v>
      </c>
      <c r="E347" s="16">
        <v>7</v>
      </c>
      <c r="F347" s="16">
        <v>2</v>
      </c>
      <c r="G347">
        <v>71</v>
      </c>
      <c r="J347" s="5" t="s">
        <v>25</v>
      </c>
      <c r="K347" t="s">
        <v>542</v>
      </c>
      <c r="L347" s="17" t="s">
        <v>543</v>
      </c>
      <c r="M347" s="18" t="s">
        <v>544</v>
      </c>
      <c r="N347" s="18" t="s">
        <v>545</v>
      </c>
      <c r="O347" s="18" t="s">
        <v>753</v>
      </c>
      <c r="P347" t="s">
        <v>580</v>
      </c>
      <c r="Q347" t="s">
        <v>546</v>
      </c>
      <c r="R347" s="21" t="s">
        <v>558</v>
      </c>
      <c r="S347" s="19">
        <v>2</v>
      </c>
      <c r="T347" t="s">
        <v>546</v>
      </c>
      <c r="U347" t="s">
        <v>1109</v>
      </c>
    </row>
    <row r="348" spans="1:21" ht="15" x14ac:dyDescent="0.25">
      <c r="A348" s="2">
        <v>457108</v>
      </c>
      <c r="B348" s="14" t="s">
        <v>26</v>
      </c>
      <c r="C348" s="2" t="s">
        <v>391</v>
      </c>
      <c r="D348" s="2" t="s">
        <v>24</v>
      </c>
      <c r="E348" s="16">
        <v>7</v>
      </c>
      <c r="F348" s="16">
        <v>2</v>
      </c>
      <c r="G348">
        <v>71</v>
      </c>
      <c r="J348" s="5" t="s">
        <v>25</v>
      </c>
      <c r="K348" t="s">
        <v>542</v>
      </c>
      <c r="L348" s="17" t="s">
        <v>543</v>
      </c>
      <c r="M348" s="18" t="s">
        <v>544</v>
      </c>
      <c r="N348" s="18" t="s">
        <v>545</v>
      </c>
      <c r="O348" s="18" t="s">
        <v>753</v>
      </c>
      <c r="P348" t="s">
        <v>580</v>
      </c>
      <c r="Q348" t="s">
        <v>546</v>
      </c>
      <c r="R348" s="21" t="s">
        <v>558</v>
      </c>
      <c r="S348" s="19">
        <v>2</v>
      </c>
      <c r="T348" t="s">
        <v>546</v>
      </c>
      <c r="U348" t="s">
        <v>1110</v>
      </c>
    </row>
    <row r="349" spans="1:21" ht="15" x14ac:dyDescent="0.25">
      <c r="A349" s="2">
        <v>457109</v>
      </c>
      <c r="B349" s="14" t="s">
        <v>26</v>
      </c>
      <c r="C349" s="2" t="s">
        <v>392</v>
      </c>
      <c r="D349" s="2" t="s">
        <v>24</v>
      </c>
      <c r="E349" s="16">
        <v>7</v>
      </c>
      <c r="F349" s="16">
        <v>2</v>
      </c>
      <c r="G349">
        <v>71</v>
      </c>
      <c r="J349" s="5" t="s">
        <v>25</v>
      </c>
      <c r="K349" t="s">
        <v>542</v>
      </c>
      <c r="L349" s="17" t="s">
        <v>543</v>
      </c>
      <c r="M349" s="18" t="s">
        <v>544</v>
      </c>
      <c r="N349" s="18" t="s">
        <v>545</v>
      </c>
      <c r="O349" s="18" t="s">
        <v>753</v>
      </c>
      <c r="P349" t="s">
        <v>580</v>
      </c>
      <c r="Q349" t="s">
        <v>546</v>
      </c>
      <c r="R349" s="21" t="s">
        <v>558</v>
      </c>
      <c r="S349" s="19">
        <v>2</v>
      </c>
      <c r="T349" t="s">
        <v>546</v>
      </c>
      <c r="U349" t="s">
        <v>1111</v>
      </c>
    </row>
    <row r="350" spans="1:21" ht="15" x14ac:dyDescent="0.25">
      <c r="A350" s="2">
        <v>457110</v>
      </c>
      <c r="B350" s="14" t="s">
        <v>26</v>
      </c>
      <c r="C350" s="2" t="s">
        <v>393</v>
      </c>
      <c r="D350" s="2" t="s">
        <v>24</v>
      </c>
      <c r="E350" s="16">
        <v>7</v>
      </c>
      <c r="F350" s="16">
        <v>2</v>
      </c>
      <c r="G350">
        <v>73</v>
      </c>
      <c r="J350" s="5" t="s">
        <v>25</v>
      </c>
      <c r="K350" t="s">
        <v>542</v>
      </c>
      <c r="L350" s="17" t="s">
        <v>543</v>
      </c>
      <c r="M350" s="18" t="s">
        <v>544</v>
      </c>
      <c r="N350" s="18" t="s">
        <v>545</v>
      </c>
      <c r="O350" s="18" t="s">
        <v>753</v>
      </c>
      <c r="P350" t="s">
        <v>580</v>
      </c>
      <c r="Q350" t="s">
        <v>546</v>
      </c>
      <c r="R350" s="21" t="s">
        <v>558</v>
      </c>
      <c r="S350" s="19">
        <v>2</v>
      </c>
      <c r="T350" t="s">
        <v>546</v>
      </c>
      <c r="U350" t="s">
        <v>1112</v>
      </c>
    </row>
    <row r="351" spans="1:21" ht="15" x14ac:dyDescent="0.25">
      <c r="A351" s="2">
        <v>457111</v>
      </c>
      <c r="B351" s="14" t="s">
        <v>26</v>
      </c>
      <c r="C351" s="2" t="s">
        <v>394</v>
      </c>
      <c r="D351" s="2" t="s">
        <v>24</v>
      </c>
      <c r="E351" s="16">
        <v>7</v>
      </c>
      <c r="F351" s="16">
        <v>2</v>
      </c>
      <c r="G351">
        <v>71</v>
      </c>
      <c r="J351" s="5" t="s">
        <v>25</v>
      </c>
      <c r="K351" t="s">
        <v>542</v>
      </c>
      <c r="L351" s="17" t="s">
        <v>543</v>
      </c>
      <c r="M351" s="18" t="s">
        <v>544</v>
      </c>
      <c r="N351" s="18" t="s">
        <v>545</v>
      </c>
      <c r="O351" s="18" t="s">
        <v>753</v>
      </c>
      <c r="P351" t="s">
        <v>580</v>
      </c>
      <c r="Q351" t="s">
        <v>546</v>
      </c>
      <c r="R351" s="21" t="s">
        <v>558</v>
      </c>
      <c r="S351" s="19">
        <v>2</v>
      </c>
      <c r="T351" t="s">
        <v>546</v>
      </c>
      <c r="U351" t="s">
        <v>1113</v>
      </c>
    </row>
    <row r="352" spans="1:21" ht="15" x14ac:dyDescent="0.25">
      <c r="A352" s="2">
        <v>457112</v>
      </c>
      <c r="B352" s="14" t="s">
        <v>26</v>
      </c>
      <c r="C352" s="2" t="s">
        <v>395</v>
      </c>
      <c r="D352" s="2"/>
      <c r="E352" s="16">
        <v>4</v>
      </c>
      <c r="F352" s="16">
        <v>2</v>
      </c>
      <c r="G352">
        <v>41</v>
      </c>
      <c r="J352" s="5" t="s">
        <v>650</v>
      </c>
      <c r="K352" t="s">
        <v>651</v>
      </c>
      <c r="L352" s="17" t="s">
        <v>652</v>
      </c>
      <c r="M352" s="18" t="s">
        <v>653</v>
      </c>
      <c r="N352" s="18" t="s">
        <v>654</v>
      </c>
      <c r="O352" s="18" t="s">
        <v>767</v>
      </c>
      <c r="P352" t="s">
        <v>566</v>
      </c>
      <c r="Q352" t="s">
        <v>546</v>
      </c>
      <c r="R352" s="21" t="s">
        <v>558</v>
      </c>
      <c r="S352" s="19">
        <v>2</v>
      </c>
      <c r="T352" t="s">
        <v>546</v>
      </c>
      <c r="U352" t="s">
        <v>1114</v>
      </c>
    </row>
    <row r="353" spans="1:21" ht="15" x14ac:dyDescent="0.25">
      <c r="A353" s="2">
        <v>457141</v>
      </c>
      <c r="B353" s="14" t="s">
        <v>26</v>
      </c>
      <c r="C353" s="2" t="s">
        <v>396</v>
      </c>
      <c r="D353" s="2" t="s">
        <v>60</v>
      </c>
      <c r="E353" s="16">
        <v>7</v>
      </c>
      <c r="F353" s="16">
        <v>2</v>
      </c>
      <c r="G353">
        <v>71</v>
      </c>
      <c r="J353" s="5" t="s">
        <v>25</v>
      </c>
      <c r="K353" t="s">
        <v>542</v>
      </c>
      <c r="L353" s="17" t="s">
        <v>543</v>
      </c>
      <c r="M353" s="18" t="s">
        <v>544</v>
      </c>
      <c r="N353" s="18" t="s">
        <v>545</v>
      </c>
      <c r="O353" s="18" t="s">
        <v>753</v>
      </c>
      <c r="P353" t="s">
        <v>580</v>
      </c>
      <c r="Q353" t="s">
        <v>546</v>
      </c>
      <c r="R353" s="21" t="s">
        <v>558</v>
      </c>
      <c r="S353" s="19">
        <v>2</v>
      </c>
      <c r="T353" t="s">
        <v>546</v>
      </c>
      <c r="U353" t="s">
        <v>1115</v>
      </c>
    </row>
    <row r="354" spans="1:21" ht="15" x14ac:dyDescent="0.25">
      <c r="A354" s="2">
        <v>457201</v>
      </c>
      <c r="B354" s="14" t="s">
        <v>26</v>
      </c>
      <c r="C354" s="2" t="s">
        <v>397</v>
      </c>
      <c r="D354" s="2" t="s">
        <v>24</v>
      </c>
      <c r="E354" s="16">
        <v>7</v>
      </c>
      <c r="F354" s="16">
        <v>2</v>
      </c>
      <c r="G354">
        <v>73</v>
      </c>
      <c r="J354" s="5" t="s">
        <v>25</v>
      </c>
      <c r="K354" t="s">
        <v>542</v>
      </c>
      <c r="L354" s="17" t="s">
        <v>543</v>
      </c>
      <c r="M354" s="18" t="s">
        <v>544</v>
      </c>
      <c r="N354" s="18" t="s">
        <v>545</v>
      </c>
      <c r="O354" s="18" t="s">
        <v>753</v>
      </c>
      <c r="P354" t="s">
        <v>580</v>
      </c>
      <c r="Q354" t="s">
        <v>546</v>
      </c>
      <c r="R354" s="21" t="s">
        <v>558</v>
      </c>
      <c r="S354" s="19">
        <v>2</v>
      </c>
      <c r="T354" t="s">
        <v>546</v>
      </c>
      <c r="U354" t="s">
        <v>1116</v>
      </c>
    </row>
    <row r="355" spans="1:21" ht="15" x14ac:dyDescent="0.25">
      <c r="A355" s="2">
        <v>457203</v>
      </c>
      <c r="B355" s="14" t="s">
        <v>26</v>
      </c>
      <c r="C355" s="2" t="s">
        <v>398</v>
      </c>
      <c r="D355" s="2" t="s">
        <v>33</v>
      </c>
      <c r="E355" s="16">
        <v>7</v>
      </c>
      <c r="F355" s="16">
        <v>2</v>
      </c>
      <c r="G355">
        <v>71</v>
      </c>
      <c r="J355" s="5" t="s">
        <v>25</v>
      </c>
      <c r="K355" t="s">
        <v>542</v>
      </c>
      <c r="L355" s="17" t="s">
        <v>543</v>
      </c>
      <c r="M355" s="18" t="s">
        <v>544</v>
      </c>
      <c r="N355" s="18" t="s">
        <v>545</v>
      </c>
      <c r="O355" s="18" t="s">
        <v>753</v>
      </c>
      <c r="P355" t="s">
        <v>580</v>
      </c>
      <c r="Q355" t="s">
        <v>546</v>
      </c>
      <c r="R355" s="21" t="s">
        <v>558</v>
      </c>
      <c r="S355" s="19">
        <v>2</v>
      </c>
      <c r="T355" t="s">
        <v>546</v>
      </c>
      <c r="U355" t="s">
        <v>1117</v>
      </c>
    </row>
    <row r="356" spans="1:21" ht="15" x14ac:dyDescent="0.25">
      <c r="A356" s="2">
        <v>457204</v>
      </c>
      <c r="B356" s="14" t="s">
        <v>26</v>
      </c>
      <c r="C356" s="2" t="s">
        <v>399</v>
      </c>
      <c r="D356" s="2" t="s">
        <v>64</v>
      </c>
      <c r="E356" s="16">
        <v>7</v>
      </c>
      <c r="F356" s="16">
        <v>2</v>
      </c>
      <c r="G356">
        <v>73</v>
      </c>
      <c r="J356" s="5" t="s">
        <v>592</v>
      </c>
      <c r="K356" t="s">
        <v>593</v>
      </c>
      <c r="L356" s="17" t="s">
        <v>594</v>
      </c>
      <c r="M356" s="18" t="s">
        <v>595</v>
      </c>
      <c r="N356" s="18" t="s">
        <v>596</v>
      </c>
      <c r="O356" s="18" t="s">
        <v>756</v>
      </c>
      <c r="P356" t="s">
        <v>597</v>
      </c>
      <c r="Q356" t="s">
        <v>574</v>
      </c>
      <c r="R356" s="21" t="s">
        <v>558</v>
      </c>
      <c r="S356" s="19">
        <v>2</v>
      </c>
      <c r="T356" t="s">
        <v>546</v>
      </c>
      <c r="U356" t="s">
        <v>1118</v>
      </c>
    </row>
    <row r="357" spans="1:21" ht="15" x14ac:dyDescent="0.25">
      <c r="A357" s="2">
        <v>457205</v>
      </c>
      <c r="B357" s="14" t="s">
        <v>26</v>
      </c>
      <c r="C357" s="2" t="s">
        <v>400</v>
      </c>
      <c r="D357" s="2" t="s">
        <v>24</v>
      </c>
      <c r="E357" s="16">
        <v>7</v>
      </c>
      <c r="F357" s="16">
        <v>2</v>
      </c>
      <c r="G357">
        <v>73</v>
      </c>
      <c r="J357" s="5" t="s">
        <v>25</v>
      </c>
      <c r="K357" t="s">
        <v>542</v>
      </c>
      <c r="L357" s="17" t="s">
        <v>543</v>
      </c>
      <c r="M357" s="18" t="s">
        <v>544</v>
      </c>
      <c r="N357" s="18" t="s">
        <v>545</v>
      </c>
      <c r="O357" s="18" t="s">
        <v>753</v>
      </c>
      <c r="P357" t="s">
        <v>580</v>
      </c>
      <c r="Q357" t="s">
        <v>546</v>
      </c>
      <c r="R357" s="21" t="s">
        <v>558</v>
      </c>
      <c r="S357" s="19">
        <v>2</v>
      </c>
      <c r="T357" t="s">
        <v>546</v>
      </c>
      <c r="U357" t="s">
        <v>1119</v>
      </c>
    </row>
    <row r="358" spans="1:21" ht="15" x14ac:dyDescent="0.25">
      <c r="A358" s="2">
        <v>457206</v>
      </c>
      <c r="B358" s="14" t="s">
        <v>26</v>
      </c>
      <c r="C358" s="2" t="s">
        <v>401</v>
      </c>
      <c r="D358" s="2" t="s">
        <v>24</v>
      </c>
      <c r="E358" s="16">
        <v>7</v>
      </c>
      <c r="F358" s="16">
        <v>2</v>
      </c>
      <c r="G358">
        <v>73</v>
      </c>
      <c r="J358" s="5" t="s">
        <v>25</v>
      </c>
      <c r="K358" t="s">
        <v>542</v>
      </c>
      <c r="L358" s="17" t="s">
        <v>543</v>
      </c>
      <c r="M358" s="18" t="s">
        <v>544</v>
      </c>
      <c r="N358" s="18" t="s">
        <v>545</v>
      </c>
      <c r="O358" s="18" t="s">
        <v>753</v>
      </c>
      <c r="P358" t="s">
        <v>580</v>
      </c>
      <c r="Q358" t="s">
        <v>546</v>
      </c>
      <c r="R358" s="21" t="s">
        <v>558</v>
      </c>
      <c r="S358" s="19">
        <v>2</v>
      </c>
      <c r="T358" t="s">
        <v>546</v>
      </c>
      <c r="U358" t="s">
        <v>1120</v>
      </c>
    </row>
    <row r="359" spans="1:21" ht="15" x14ac:dyDescent="0.25">
      <c r="A359" s="2">
        <v>457207</v>
      </c>
      <c r="B359" s="14" t="s">
        <v>26</v>
      </c>
      <c r="C359" s="2" t="s">
        <v>402</v>
      </c>
      <c r="D359" s="2" t="s">
        <v>24</v>
      </c>
      <c r="E359" s="16">
        <v>7</v>
      </c>
      <c r="F359" s="16">
        <v>2</v>
      </c>
      <c r="G359">
        <v>71</v>
      </c>
      <c r="J359" s="5" t="s">
        <v>25</v>
      </c>
      <c r="K359" t="s">
        <v>542</v>
      </c>
      <c r="L359" s="17" t="s">
        <v>543</v>
      </c>
      <c r="M359" s="18" t="s">
        <v>544</v>
      </c>
      <c r="N359" s="18" t="s">
        <v>545</v>
      </c>
      <c r="O359" s="18" t="s">
        <v>753</v>
      </c>
      <c r="P359" t="s">
        <v>580</v>
      </c>
      <c r="Q359" t="s">
        <v>546</v>
      </c>
      <c r="R359" s="21" t="s">
        <v>558</v>
      </c>
      <c r="S359" s="19">
        <v>2</v>
      </c>
      <c r="T359" t="s">
        <v>546</v>
      </c>
      <c r="U359" t="s">
        <v>1121</v>
      </c>
    </row>
    <row r="360" spans="1:21" ht="15" x14ac:dyDescent="0.25">
      <c r="A360" s="2">
        <v>457241</v>
      </c>
      <c r="B360" s="14" t="s">
        <v>26</v>
      </c>
      <c r="C360" s="2" t="s">
        <v>403</v>
      </c>
      <c r="D360" s="2" t="s">
        <v>60</v>
      </c>
      <c r="E360" s="16">
        <v>7</v>
      </c>
      <c r="F360" s="16">
        <v>2</v>
      </c>
      <c r="G360">
        <v>73</v>
      </c>
      <c r="J360" s="5" t="s">
        <v>25</v>
      </c>
      <c r="K360" t="s">
        <v>542</v>
      </c>
      <c r="L360" s="17" t="s">
        <v>543</v>
      </c>
      <c r="M360" s="18" t="s">
        <v>544</v>
      </c>
      <c r="N360" s="18" t="s">
        <v>545</v>
      </c>
      <c r="O360" s="18" t="s">
        <v>753</v>
      </c>
      <c r="P360" t="s">
        <v>580</v>
      </c>
      <c r="Q360" t="s">
        <v>546</v>
      </c>
      <c r="R360" s="21" t="s">
        <v>558</v>
      </c>
      <c r="S360" s="19">
        <v>2</v>
      </c>
      <c r="T360" t="s">
        <v>546</v>
      </c>
      <c r="U360" t="s">
        <v>1122</v>
      </c>
    </row>
    <row r="361" spans="1:21" ht="15" x14ac:dyDescent="0.25">
      <c r="A361" s="2">
        <v>457301</v>
      </c>
      <c r="B361" s="14" t="s">
        <v>26</v>
      </c>
      <c r="C361" s="2" t="s">
        <v>404</v>
      </c>
      <c r="D361" s="2" t="s">
        <v>24</v>
      </c>
      <c r="E361" s="16">
        <v>7</v>
      </c>
      <c r="F361" s="16">
        <v>2</v>
      </c>
      <c r="G361">
        <v>71</v>
      </c>
      <c r="J361" s="5" t="s">
        <v>25</v>
      </c>
      <c r="K361" t="s">
        <v>542</v>
      </c>
      <c r="L361" s="17" t="s">
        <v>543</v>
      </c>
      <c r="M361" s="18" t="s">
        <v>544</v>
      </c>
      <c r="N361" s="18" t="s">
        <v>545</v>
      </c>
      <c r="O361" s="18" t="s">
        <v>753</v>
      </c>
      <c r="P361" t="s">
        <v>580</v>
      </c>
      <c r="Q361" t="s">
        <v>546</v>
      </c>
      <c r="R361" s="21" t="s">
        <v>558</v>
      </c>
      <c r="S361" s="19">
        <v>2</v>
      </c>
      <c r="T361" t="s">
        <v>546</v>
      </c>
      <c r="U361" t="s">
        <v>1123</v>
      </c>
    </row>
    <row r="362" spans="1:21" ht="15" x14ac:dyDescent="0.25">
      <c r="A362" s="2">
        <v>457302</v>
      </c>
      <c r="B362" s="14" t="s">
        <v>26</v>
      </c>
      <c r="C362" s="2" t="s">
        <v>405</v>
      </c>
      <c r="D362" s="2" t="s">
        <v>24</v>
      </c>
      <c r="E362" s="16">
        <v>7</v>
      </c>
      <c r="F362" s="16">
        <v>2</v>
      </c>
      <c r="G362">
        <v>71</v>
      </c>
      <c r="J362" s="5" t="s">
        <v>25</v>
      </c>
      <c r="K362" t="s">
        <v>542</v>
      </c>
      <c r="L362" s="17" t="s">
        <v>543</v>
      </c>
      <c r="M362" s="18" t="s">
        <v>544</v>
      </c>
      <c r="N362" s="18" t="s">
        <v>545</v>
      </c>
      <c r="O362" s="18" t="s">
        <v>753</v>
      </c>
      <c r="P362" t="s">
        <v>580</v>
      </c>
      <c r="Q362" t="s">
        <v>546</v>
      </c>
      <c r="R362" s="21" t="s">
        <v>558</v>
      </c>
      <c r="S362" s="19">
        <v>2</v>
      </c>
      <c r="T362" t="s">
        <v>546</v>
      </c>
      <c r="U362" t="s">
        <v>1124</v>
      </c>
    </row>
    <row r="363" spans="1:21" ht="15" x14ac:dyDescent="0.25">
      <c r="A363" s="2">
        <v>457303</v>
      </c>
      <c r="B363" s="14" t="s">
        <v>26</v>
      </c>
      <c r="C363" s="2" t="s">
        <v>406</v>
      </c>
      <c r="D363" s="2" t="s">
        <v>24</v>
      </c>
      <c r="E363" s="16">
        <v>4</v>
      </c>
      <c r="F363" s="16">
        <v>2</v>
      </c>
      <c r="G363">
        <v>41</v>
      </c>
      <c r="J363" s="5" t="s">
        <v>650</v>
      </c>
      <c r="K363" t="s">
        <v>651</v>
      </c>
      <c r="L363" s="17" t="s">
        <v>652</v>
      </c>
      <c r="M363" s="18" t="s">
        <v>653</v>
      </c>
      <c r="N363" s="18" t="s">
        <v>654</v>
      </c>
      <c r="O363" s="18" t="s">
        <v>767</v>
      </c>
      <c r="P363" t="s">
        <v>566</v>
      </c>
      <c r="Q363" t="s">
        <v>546</v>
      </c>
      <c r="R363" s="21" t="s">
        <v>558</v>
      </c>
      <c r="S363" s="19">
        <v>2</v>
      </c>
      <c r="T363" t="s">
        <v>546</v>
      </c>
      <c r="U363" t="s">
        <v>1125</v>
      </c>
    </row>
    <row r="364" spans="1:21" ht="15" x14ac:dyDescent="0.25">
      <c r="A364" s="2">
        <v>457304</v>
      </c>
      <c r="B364" s="14" t="s">
        <v>26</v>
      </c>
      <c r="C364" s="2" t="s">
        <v>407</v>
      </c>
      <c r="D364" s="2" t="s">
        <v>24</v>
      </c>
      <c r="E364" s="16">
        <v>7</v>
      </c>
      <c r="F364" s="16">
        <v>2</v>
      </c>
      <c r="G364">
        <v>71</v>
      </c>
      <c r="J364" s="5" t="s">
        <v>25</v>
      </c>
      <c r="K364" t="s">
        <v>542</v>
      </c>
      <c r="L364" s="17" t="s">
        <v>543</v>
      </c>
      <c r="M364" s="18" t="s">
        <v>544</v>
      </c>
      <c r="N364" s="18" t="s">
        <v>545</v>
      </c>
      <c r="O364" s="18" t="s">
        <v>753</v>
      </c>
      <c r="P364" t="s">
        <v>580</v>
      </c>
      <c r="Q364" t="s">
        <v>546</v>
      </c>
      <c r="R364" s="21" t="s">
        <v>558</v>
      </c>
      <c r="S364" s="19">
        <v>2</v>
      </c>
      <c r="T364" t="s">
        <v>546</v>
      </c>
      <c r="U364" t="s">
        <v>1126</v>
      </c>
    </row>
    <row r="365" spans="1:21" ht="15" x14ac:dyDescent="0.25">
      <c r="A365" s="2">
        <v>457305</v>
      </c>
      <c r="B365" s="14" t="s">
        <v>26</v>
      </c>
      <c r="C365" s="2" t="s">
        <v>408</v>
      </c>
      <c r="D365" s="2" t="s">
        <v>33</v>
      </c>
      <c r="E365" s="16">
        <v>4</v>
      </c>
      <c r="F365" s="16">
        <v>2</v>
      </c>
      <c r="G365">
        <v>41</v>
      </c>
      <c r="J365" s="5" t="s">
        <v>650</v>
      </c>
      <c r="K365" t="s">
        <v>651</v>
      </c>
      <c r="L365" s="17" t="s">
        <v>652</v>
      </c>
      <c r="M365" s="18" t="s">
        <v>653</v>
      </c>
      <c r="N365" s="18" t="s">
        <v>654</v>
      </c>
      <c r="O365" s="18" t="s">
        <v>767</v>
      </c>
      <c r="P365" t="s">
        <v>566</v>
      </c>
      <c r="Q365" t="s">
        <v>546</v>
      </c>
      <c r="R365" s="21" t="s">
        <v>558</v>
      </c>
      <c r="S365" s="19">
        <v>2</v>
      </c>
      <c r="T365" t="s">
        <v>546</v>
      </c>
      <c r="U365" t="s">
        <v>1127</v>
      </c>
    </row>
    <row r="366" spans="1:21" ht="15" x14ac:dyDescent="0.25">
      <c r="A366" s="2">
        <v>457306</v>
      </c>
      <c r="B366" s="14" t="s">
        <v>26</v>
      </c>
      <c r="C366" s="2" t="s">
        <v>409</v>
      </c>
      <c r="D366" s="2" t="s">
        <v>24</v>
      </c>
      <c r="E366" s="16">
        <v>4</v>
      </c>
      <c r="F366" s="16">
        <v>2</v>
      </c>
      <c r="G366">
        <v>41</v>
      </c>
      <c r="J366" s="5" t="s">
        <v>592</v>
      </c>
      <c r="K366" t="s">
        <v>593</v>
      </c>
      <c r="L366" s="17" t="s">
        <v>594</v>
      </c>
      <c r="M366" s="18" t="s">
        <v>595</v>
      </c>
      <c r="N366" s="18" t="s">
        <v>596</v>
      </c>
      <c r="O366" s="18" t="s">
        <v>756</v>
      </c>
      <c r="P366" t="s">
        <v>597</v>
      </c>
      <c r="Q366" t="s">
        <v>574</v>
      </c>
      <c r="R366" s="21" t="s">
        <v>558</v>
      </c>
      <c r="S366" s="19">
        <v>2</v>
      </c>
      <c r="T366" t="s">
        <v>546</v>
      </c>
      <c r="U366" t="s">
        <v>1128</v>
      </c>
    </row>
    <row r="367" spans="1:21" ht="15" x14ac:dyDescent="0.25">
      <c r="A367" s="2">
        <v>457307</v>
      </c>
      <c r="B367" s="14" t="s">
        <v>26</v>
      </c>
      <c r="C367" s="2" t="s">
        <v>410</v>
      </c>
      <c r="D367" s="2"/>
      <c r="E367" s="16">
        <v>7</v>
      </c>
      <c r="F367" s="16">
        <v>2</v>
      </c>
      <c r="G367">
        <v>71</v>
      </c>
      <c r="J367" s="5" t="s">
        <v>25</v>
      </c>
      <c r="K367" t="s">
        <v>542</v>
      </c>
      <c r="L367" s="17" t="s">
        <v>543</v>
      </c>
      <c r="M367" s="18" t="s">
        <v>544</v>
      </c>
      <c r="N367" s="18" t="s">
        <v>545</v>
      </c>
      <c r="O367" s="18" t="s">
        <v>753</v>
      </c>
      <c r="P367" t="s">
        <v>580</v>
      </c>
      <c r="Q367" t="s">
        <v>546</v>
      </c>
      <c r="R367" s="21" t="s">
        <v>558</v>
      </c>
      <c r="S367" s="19">
        <v>2</v>
      </c>
      <c r="T367" t="s">
        <v>546</v>
      </c>
      <c r="U367" t="s">
        <v>1129</v>
      </c>
    </row>
    <row r="368" spans="1:21" ht="15" x14ac:dyDescent="0.25">
      <c r="A368" s="2">
        <v>457341</v>
      </c>
      <c r="B368" s="14" t="s">
        <v>26</v>
      </c>
      <c r="C368" s="2" t="s">
        <v>411</v>
      </c>
      <c r="D368" s="2" t="s">
        <v>60</v>
      </c>
      <c r="E368" s="16">
        <v>7</v>
      </c>
      <c r="F368" s="16">
        <v>2</v>
      </c>
      <c r="G368">
        <v>71</v>
      </c>
      <c r="J368" s="5" t="s">
        <v>25</v>
      </c>
      <c r="K368" t="s">
        <v>542</v>
      </c>
      <c r="L368" s="17" t="s">
        <v>543</v>
      </c>
      <c r="M368" s="18" t="s">
        <v>544</v>
      </c>
      <c r="N368" s="18" t="s">
        <v>545</v>
      </c>
      <c r="O368" s="18" t="s">
        <v>753</v>
      </c>
      <c r="P368" t="s">
        <v>580</v>
      </c>
      <c r="Q368" t="s">
        <v>546</v>
      </c>
      <c r="R368" s="21" t="s">
        <v>558</v>
      </c>
      <c r="S368" s="19">
        <v>2</v>
      </c>
      <c r="T368" t="s">
        <v>546</v>
      </c>
      <c r="U368" t="s">
        <v>1130</v>
      </c>
    </row>
    <row r="369" spans="1:21" ht="15" x14ac:dyDescent="0.25">
      <c r="A369" s="2">
        <v>457401</v>
      </c>
      <c r="B369" s="14" t="s">
        <v>26</v>
      </c>
      <c r="C369" s="2" t="s">
        <v>412</v>
      </c>
      <c r="D369" s="2" t="s">
        <v>24</v>
      </c>
      <c r="E369" s="16">
        <v>7</v>
      </c>
      <c r="F369" s="16">
        <v>2</v>
      </c>
      <c r="G369">
        <v>71</v>
      </c>
      <c r="J369" s="5" t="s">
        <v>25</v>
      </c>
      <c r="K369" t="s">
        <v>542</v>
      </c>
      <c r="L369" s="17" t="s">
        <v>543</v>
      </c>
      <c r="M369" s="18" t="s">
        <v>544</v>
      </c>
      <c r="N369" s="18" t="s">
        <v>545</v>
      </c>
      <c r="O369" s="18" t="s">
        <v>753</v>
      </c>
      <c r="P369" t="s">
        <v>580</v>
      </c>
      <c r="Q369" t="s">
        <v>546</v>
      </c>
      <c r="R369" s="21" t="s">
        <v>558</v>
      </c>
      <c r="S369" s="19">
        <v>2</v>
      </c>
      <c r="T369" t="s">
        <v>546</v>
      </c>
      <c r="U369" t="s">
        <v>1131</v>
      </c>
    </row>
    <row r="370" spans="1:21" ht="15" x14ac:dyDescent="0.25">
      <c r="A370" s="2">
        <v>457403</v>
      </c>
      <c r="B370" s="14" t="s">
        <v>26</v>
      </c>
      <c r="C370" s="2" t="s">
        <v>413</v>
      </c>
      <c r="D370" s="2" t="s">
        <v>33</v>
      </c>
      <c r="E370" s="16">
        <v>7</v>
      </c>
      <c r="F370" s="16">
        <v>2</v>
      </c>
      <c r="G370">
        <v>71</v>
      </c>
      <c r="J370" s="5" t="s">
        <v>25</v>
      </c>
      <c r="K370" t="s">
        <v>542</v>
      </c>
      <c r="L370" s="17" t="s">
        <v>543</v>
      </c>
      <c r="M370" s="18" t="s">
        <v>544</v>
      </c>
      <c r="N370" s="18" t="s">
        <v>545</v>
      </c>
      <c r="O370" s="18" t="s">
        <v>753</v>
      </c>
      <c r="P370" t="s">
        <v>580</v>
      </c>
      <c r="Q370" t="s">
        <v>546</v>
      </c>
      <c r="R370" s="21" t="s">
        <v>558</v>
      </c>
      <c r="S370" s="19">
        <v>2</v>
      </c>
      <c r="T370" t="s">
        <v>546</v>
      </c>
      <c r="U370" t="s">
        <v>1132</v>
      </c>
    </row>
    <row r="371" spans="1:21" ht="15" x14ac:dyDescent="0.25">
      <c r="A371" s="2">
        <v>457404</v>
      </c>
      <c r="B371" s="14" t="s">
        <v>26</v>
      </c>
      <c r="C371" s="2" t="s">
        <v>414</v>
      </c>
      <c r="D371" s="2" t="s">
        <v>24</v>
      </c>
      <c r="E371" s="16">
        <v>7</v>
      </c>
      <c r="F371" s="16">
        <v>2</v>
      </c>
      <c r="G371">
        <v>71</v>
      </c>
      <c r="J371" s="5" t="s">
        <v>25</v>
      </c>
      <c r="K371" t="s">
        <v>542</v>
      </c>
      <c r="L371" s="17" t="s">
        <v>543</v>
      </c>
      <c r="M371" s="18" t="s">
        <v>544</v>
      </c>
      <c r="N371" s="18" t="s">
        <v>545</v>
      </c>
      <c r="O371" s="18" t="s">
        <v>753</v>
      </c>
      <c r="P371" t="s">
        <v>580</v>
      </c>
      <c r="Q371" t="s">
        <v>546</v>
      </c>
      <c r="R371" s="21" t="s">
        <v>558</v>
      </c>
      <c r="S371" s="19">
        <v>2</v>
      </c>
      <c r="T371" t="s">
        <v>546</v>
      </c>
      <c r="U371" t="s">
        <v>1133</v>
      </c>
    </row>
    <row r="372" spans="1:21" ht="15" x14ac:dyDescent="0.25">
      <c r="A372" s="2">
        <v>457405</v>
      </c>
      <c r="B372" s="14" t="s">
        <v>26</v>
      </c>
      <c r="C372" s="2" t="s">
        <v>415</v>
      </c>
      <c r="D372" s="2"/>
      <c r="E372" s="16">
        <v>7</v>
      </c>
      <c r="F372" s="16">
        <v>2</v>
      </c>
      <c r="G372">
        <v>71</v>
      </c>
      <c r="J372" s="5" t="s">
        <v>25</v>
      </c>
      <c r="K372" t="s">
        <v>542</v>
      </c>
      <c r="L372" s="17" t="s">
        <v>543</v>
      </c>
      <c r="M372" s="18" t="s">
        <v>544</v>
      </c>
      <c r="N372" s="18" t="s">
        <v>545</v>
      </c>
      <c r="O372" s="18" t="s">
        <v>753</v>
      </c>
      <c r="P372" t="s">
        <v>580</v>
      </c>
      <c r="Q372" t="s">
        <v>546</v>
      </c>
      <c r="R372" s="21" t="s">
        <v>558</v>
      </c>
      <c r="S372" s="19">
        <v>2</v>
      </c>
      <c r="T372" t="s">
        <v>546</v>
      </c>
      <c r="U372" t="s">
        <v>1134</v>
      </c>
    </row>
    <row r="373" spans="1:21" ht="15" x14ac:dyDescent="0.25">
      <c r="A373" s="2">
        <v>457406</v>
      </c>
      <c r="B373" s="14" t="s">
        <v>26</v>
      </c>
      <c r="C373" s="2" t="s">
        <v>416</v>
      </c>
      <c r="D373" s="2" t="s">
        <v>33</v>
      </c>
      <c r="E373" s="16">
        <v>7</v>
      </c>
      <c r="F373" s="16">
        <v>2</v>
      </c>
      <c r="G373">
        <v>71</v>
      </c>
      <c r="J373" s="5" t="s">
        <v>25</v>
      </c>
      <c r="K373" t="s">
        <v>542</v>
      </c>
      <c r="L373" s="17" t="s">
        <v>543</v>
      </c>
      <c r="M373" s="18" t="s">
        <v>544</v>
      </c>
      <c r="N373" s="18" t="s">
        <v>545</v>
      </c>
      <c r="O373" s="18" t="s">
        <v>753</v>
      </c>
      <c r="P373" t="s">
        <v>580</v>
      </c>
      <c r="Q373" t="s">
        <v>546</v>
      </c>
      <c r="R373" s="21" t="s">
        <v>558</v>
      </c>
      <c r="S373" s="19">
        <v>2</v>
      </c>
      <c r="T373" t="s">
        <v>546</v>
      </c>
      <c r="U373" t="s">
        <v>1135</v>
      </c>
    </row>
    <row r="374" spans="1:21" ht="15" x14ac:dyDescent="0.25">
      <c r="A374" s="2">
        <v>457441</v>
      </c>
      <c r="B374" s="14" t="s">
        <v>26</v>
      </c>
      <c r="C374" s="2" t="s">
        <v>417</v>
      </c>
      <c r="D374" s="2" t="s">
        <v>35</v>
      </c>
      <c r="E374" s="16">
        <v>7</v>
      </c>
      <c r="F374" s="16">
        <v>2</v>
      </c>
      <c r="G374">
        <v>71</v>
      </c>
      <c r="J374" s="5" t="s">
        <v>25</v>
      </c>
      <c r="K374" t="s">
        <v>542</v>
      </c>
      <c r="L374" s="17" t="s">
        <v>543</v>
      </c>
      <c r="M374" s="18" t="s">
        <v>544</v>
      </c>
      <c r="N374" s="18" t="s">
        <v>545</v>
      </c>
      <c r="O374" s="18" t="s">
        <v>753</v>
      </c>
      <c r="P374" t="s">
        <v>580</v>
      </c>
      <c r="Q374" t="s">
        <v>546</v>
      </c>
      <c r="R374" s="21" t="s">
        <v>558</v>
      </c>
      <c r="S374" s="19">
        <v>2</v>
      </c>
      <c r="T374" t="s">
        <v>546</v>
      </c>
      <c r="U374" t="s">
        <v>1136</v>
      </c>
    </row>
    <row r="375" spans="1:21" ht="15" x14ac:dyDescent="0.25">
      <c r="A375" s="2">
        <v>457442</v>
      </c>
      <c r="B375" s="14" t="s">
        <v>26</v>
      </c>
      <c r="C375" s="2" t="s">
        <v>418</v>
      </c>
      <c r="D375" s="2" t="s">
        <v>60</v>
      </c>
      <c r="E375" s="16">
        <v>7</v>
      </c>
      <c r="F375" s="16">
        <v>2</v>
      </c>
      <c r="G375">
        <v>71</v>
      </c>
      <c r="J375" s="5" t="s">
        <v>25</v>
      </c>
      <c r="K375" t="s">
        <v>542</v>
      </c>
      <c r="L375" s="17" t="s">
        <v>543</v>
      </c>
      <c r="M375" s="18" t="s">
        <v>544</v>
      </c>
      <c r="N375" s="18" t="s">
        <v>545</v>
      </c>
      <c r="O375" s="18" t="s">
        <v>753</v>
      </c>
      <c r="P375" t="s">
        <v>580</v>
      </c>
      <c r="Q375" t="s">
        <v>546</v>
      </c>
      <c r="R375" s="21" t="s">
        <v>558</v>
      </c>
      <c r="S375" s="19">
        <v>2</v>
      </c>
      <c r="T375" t="s">
        <v>546</v>
      </c>
      <c r="U375" t="s">
        <v>1137</v>
      </c>
    </row>
    <row r="376" spans="1:21" ht="15" x14ac:dyDescent="0.25">
      <c r="A376" s="2">
        <v>457503</v>
      </c>
      <c r="B376" s="14" t="s">
        <v>26</v>
      </c>
      <c r="C376" s="2" t="s">
        <v>419</v>
      </c>
      <c r="D376" s="2"/>
      <c r="E376" s="16">
        <v>6</v>
      </c>
      <c r="F376" s="16">
        <v>2</v>
      </c>
      <c r="G376">
        <v>61</v>
      </c>
      <c r="J376" s="5" t="s">
        <v>615</v>
      </c>
      <c r="K376" t="s">
        <v>616</v>
      </c>
      <c r="L376" s="17" t="s">
        <v>617</v>
      </c>
      <c r="M376" s="18" t="s">
        <v>618</v>
      </c>
      <c r="N376" s="18" t="s">
        <v>619</v>
      </c>
      <c r="O376" s="18" t="s">
        <v>760</v>
      </c>
      <c r="P376" t="s">
        <v>614</v>
      </c>
      <c r="Q376" t="s">
        <v>546</v>
      </c>
      <c r="R376" s="21" t="s">
        <v>558</v>
      </c>
      <c r="S376" s="19">
        <v>2</v>
      </c>
      <c r="T376" t="s">
        <v>546</v>
      </c>
      <c r="U376" t="s">
        <v>1138</v>
      </c>
    </row>
    <row r="377" spans="1:21" ht="15" x14ac:dyDescent="0.25">
      <c r="A377" s="2">
        <v>457601</v>
      </c>
      <c r="B377" s="14" t="s">
        <v>26</v>
      </c>
      <c r="C377" s="2" t="s">
        <v>420</v>
      </c>
      <c r="D377" s="2" t="s">
        <v>40</v>
      </c>
      <c r="E377" s="16">
        <v>7</v>
      </c>
      <c r="F377" s="16">
        <v>2</v>
      </c>
      <c r="G377">
        <v>71</v>
      </c>
      <c r="J377" s="5" t="s">
        <v>25</v>
      </c>
      <c r="K377" t="s">
        <v>542</v>
      </c>
      <c r="L377" s="17" t="s">
        <v>543</v>
      </c>
      <c r="M377" s="18" t="s">
        <v>544</v>
      </c>
      <c r="N377" s="18" t="s">
        <v>545</v>
      </c>
      <c r="O377" s="18" t="s">
        <v>753</v>
      </c>
      <c r="P377" t="s">
        <v>580</v>
      </c>
      <c r="Q377" t="s">
        <v>546</v>
      </c>
      <c r="R377" s="21" t="s">
        <v>558</v>
      </c>
      <c r="S377" s="19">
        <v>2</v>
      </c>
      <c r="T377" t="s">
        <v>546</v>
      </c>
      <c r="U377" t="s">
        <v>1139</v>
      </c>
    </row>
    <row r="378" spans="1:21" ht="15" x14ac:dyDescent="0.25">
      <c r="A378" s="2">
        <v>457602</v>
      </c>
      <c r="B378" s="14" t="s">
        <v>26</v>
      </c>
      <c r="C378" s="2" t="s">
        <v>421</v>
      </c>
      <c r="D378" s="2" t="s">
        <v>40</v>
      </c>
      <c r="E378" s="16">
        <v>7</v>
      </c>
      <c r="F378" s="16">
        <v>2</v>
      </c>
      <c r="G378">
        <v>72</v>
      </c>
      <c r="J378" s="5" t="s">
        <v>25</v>
      </c>
      <c r="K378" t="s">
        <v>542</v>
      </c>
      <c r="L378" s="17" t="s">
        <v>543</v>
      </c>
      <c r="M378" s="18" t="s">
        <v>544</v>
      </c>
      <c r="N378" s="18" t="s">
        <v>545</v>
      </c>
      <c r="O378" s="18" t="s">
        <v>753</v>
      </c>
      <c r="P378" t="s">
        <v>580</v>
      </c>
      <c r="Q378" t="s">
        <v>546</v>
      </c>
      <c r="R378" s="21" t="s">
        <v>558</v>
      </c>
      <c r="S378" s="19">
        <v>2</v>
      </c>
      <c r="T378" t="s">
        <v>546</v>
      </c>
      <c r="U378" t="s">
        <v>1140</v>
      </c>
    </row>
    <row r="379" spans="1:21" ht="15" x14ac:dyDescent="0.25">
      <c r="A379" s="2">
        <v>457603</v>
      </c>
      <c r="B379" s="14" t="s">
        <v>26</v>
      </c>
      <c r="C379" s="2" t="s">
        <v>422</v>
      </c>
      <c r="D379" s="2" t="s">
        <v>24</v>
      </c>
      <c r="E379" s="16">
        <v>7</v>
      </c>
      <c r="F379" s="16">
        <v>2</v>
      </c>
      <c r="G379">
        <v>71</v>
      </c>
      <c r="J379" s="5" t="s">
        <v>25</v>
      </c>
      <c r="K379" t="s">
        <v>542</v>
      </c>
      <c r="L379" s="17" t="s">
        <v>543</v>
      </c>
      <c r="M379" s="18" t="s">
        <v>544</v>
      </c>
      <c r="N379" s="18" t="s">
        <v>545</v>
      </c>
      <c r="O379" s="18" t="s">
        <v>753</v>
      </c>
      <c r="P379" t="s">
        <v>580</v>
      </c>
      <c r="Q379" t="s">
        <v>546</v>
      </c>
      <c r="R379" s="21" t="s">
        <v>558</v>
      </c>
      <c r="S379" s="19">
        <v>2</v>
      </c>
      <c r="T379" t="s">
        <v>546</v>
      </c>
      <c r="U379" t="s">
        <v>1141</v>
      </c>
    </row>
    <row r="380" spans="1:21" ht="15" x14ac:dyDescent="0.25">
      <c r="A380" s="2">
        <v>457641</v>
      </c>
      <c r="B380" s="14" t="s">
        <v>26</v>
      </c>
      <c r="C380" s="2" t="s">
        <v>423</v>
      </c>
      <c r="D380" s="2" t="s">
        <v>42</v>
      </c>
      <c r="E380" s="16">
        <v>7</v>
      </c>
      <c r="F380" s="16">
        <v>2</v>
      </c>
      <c r="G380">
        <v>72</v>
      </c>
      <c r="J380" s="5" t="s">
        <v>25</v>
      </c>
      <c r="K380" t="s">
        <v>542</v>
      </c>
      <c r="L380" s="17" t="s">
        <v>543</v>
      </c>
      <c r="M380" s="18" t="s">
        <v>544</v>
      </c>
      <c r="N380" s="18" t="s">
        <v>545</v>
      </c>
      <c r="O380" s="18" t="s">
        <v>753</v>
      </c>
      <c r="P380" t="s">
        <v>580</v>
      </c>
      <c r="Q380" t="s">
        <v>546</v>
      </c>
      <c r="R380" s="21" t="s">
        <v>558</v>
      </c>
      <c r="S380" s="19">
        <v>2</v>
      </c>
      <c r="T380" t="s">
        <v>546</v>
      </c>
      <c r="U380" t="s">
        <v>1142</v>
      </c>
    </row>
    <row r="381" spans="1:21" ht="15" x14ac:dyDescent="0.25">
      <c r="A381" s="2">
        <v>457702</v>
      </c>
      <c r="B381" s="14" t="s">
        <v>26</v>
      </c>
      <c r="C381" s="2" t="s">
        <v>424</v>
      </c>
      <c r="D381" s="2" t="s">
        <v>24</v>
      </c>
      <c r="E381" s="16">
        <v>7</v>
      </c>
      <c r="F381" s="16">
        <v>2</v>
      </c>
      <c r="G381">
        <v>71</v>
      </c>
      <c r="J381" s="5" t="s">
        <v>25</v>
      </c>
      <c r="K381" t="s">
        <v>542</v>
      </c>
      <c r="L381" s="17" t="s">
        <v>543</v>
      </c>
      <c r="M381" s="18" t="s">
        <v>544</v>
      </c>
      <c r="N381" s="18" t="s">
        <v>545</v>
      </c>
      <c r="O381" s="18" t="s">
        <v>753</v>
      </c>
      <c r="P381" t="s">
        <v>580</v>
      </c>
      <c r="Q381" t="s">
        <v>546</v>
      </c>
      <c r="R381" s="21" t="s">
        <v>558</v>
      </c>
      <c r="S381" s="19">
        <v>2</v>
      </c>
      <c r="T381" t="s">
        <v>546</v>
      </c>
      <c r="U381" t="s">
        <v>1143</v>
      </c>
    </row>
    <row r="382" spans="1:21" ht="15" x14ac:dyDescent="0.25">
      <c r="A382" s="2">
        <v>457705</v>
      </c>
      <c r="B382" s="14" t="s">
        <v>26</v>
      </c>
      <c r="C382" s="2" t="s">
        <v>425</v>
      </c>
      <c r="D382" s="2" t="s">
        <v>24</v>
      </c>
      <c r="E382" s="16">
        <v>7</v>
      </c>
      <c r="F382" s="16">
        <v>2</v>
      </c>
      <c r="G382">
        <v>72</v>
      </c>
      <c r="J382" s="5" t="s">
        <v>25</v>
      </c>
      <c r="K382" t="s">
        <v>542</v>
      </c>
      <c r="L382" s="17" t="s">
        <v>543</v>
      </c>
      <c r="M382" s="18" t="s">
        <v>544</v>
      </c>
      <c r="N382" s="18" t="s">
        <v>545</v>
      </c>
      <c r="O382" s="18" t="s">
        <v>753</v>
      </c>
      <c r="P382" t="s">
        <v>580</v>
      </c>
      <c r="Q382" t="s">
        <v>546</v>
      </c>
      <c r="R382" s="21" t="s">
        <v>558</v>
      </c>
      <c r="S382" s="19">
        <v>2</v>
      </c>
      <c r="T382" t="s">
        <v>546</v>
      </c>
      <c r="U382" t="s">
        <v>1144</v>
      </c>
    </row>
    <row r="383" spans="1:21" ht="15" x14ac:dyDescent="0.25">
      <c r="A383" s="2">
        <v>457707</v>
      </c>
      <c r="B383" s="14" t="s">
        <v>26</v>
      </c>
      <c r="C383" s="2" t="s">
        <v>426</v>
      </c>
      <c r="D383" s="2"/>
      <c r="E383" s="16">
        <v>7</v>
      </c>
      <c r="F383" s="16">
        <v>2</v>
      </c>
      <c r="G383">
        <v>72</v>
      </c>
      <c r="J383" s="5" t="s">
        <v>25</v>
      </c>
      <c r="K383" t="s">
        <v>542</v>
      </c>
      <c r="L383" s="17" t="s">
        <v>543</v>
      </c>
      <c r="M383" s="18" t="s">
        <v>544</v>
      </c>
      <c r="N383" s="18" t="s">
        <v>545</v>
      </c>
      <c r="O383" s="18" t="s">
        <v>753</v>
      </c>
      <c r="P383" t="s">
        <v>580</v>
      </c>
      <c r="Q383" t="s">
        <v>546</v>
      </c>
      <c r="R383" s="21" t="s">
        <v>558</v>
      </c>
      <c r="S383" s="19">
        <v>2</v>
      </c>
      <c r="T383" t="s">
        <v>546</v>
      </c>
      <c r="U383" t="s">
        <v>1145</v>
      </c>
    </row>
    <row r="384" spans="1:21" ht="15" x14ac:dyDescent="0.25">
      <c r="A384" s="2">
        <v>457708</v>
      </c>
      <c r="B384" s="14" t="s">
        <v>26</v>
      </c>
      <c r="C384" s="2" t="s">
        <v>427</v>
      </c>
      <c r="D384" s="2" t="s">
        <v>24</v>
      </c>
      <c r="E384" s="16">
        <v>7</v>
      </c>
      <c r="F384" s="16">
        <v>3</v>
      </c>
      <c r="G384">
        <v>72</v>
      </c>
      <c r="J384" s="5" t="s">
        <v>30</v>
      </c>
      <c r="K384" t="s">
        <v>547</v>
      </c>
      <c r="L384" s="17" t="s">
        <v>548</v>
      </c>
      <c r="M384" s="18" t="s">
        <v>549</v>
      </c>
      <c r="N384" s="18" t="s">
        <v>550</v>
      </c>
      <c r="O384" s="18" t="s">
        <v>751</v>
      </c>
      <c r="P384" t="s">
        <v>558</v>
      </c>
      <c r="Q384" t="s">
        <v>574</v>
      </c>
      <c r="R384" s="21" t="s">
        <v>559</v>
      </c>
      <c r="S384" s="19">
        <v>3</v>
      </c>
      <c r="T384" t="s">
        <v>546</v>
      </c>
      <c r="U384" t="s">
        <v>1146</v>
      </c>
    </row>
    <row r="385" spans="1:21" ht="15" x14ac:dyDescent="0.25">
      <c r="A385" s="2">
        <v>457709</v>
      </c>
      <c r="B385" s="14" t="s">
        <v>26</v>
      </c>
      <c r="C385" s="2" t="s">
        <v>428</v>
      </c>
      <c r="D385" s="2" t="s">
        <v>24</v>
      </c>
      <c r="E385" s="16">
        <v>7</v>
      </c>
      <c r="F385" s="16">
        <v>2</v>
      </c>
      <c r="G385">
        <v>72</v>
      </c>
      <c r="J385" s="5" t="s">
        <v>25</v>
      </c>
      <c r="K385" t="s">
        <v>542</v>
      </c>
      <c r="L385" s="17" t="s">
        <v>543</v>
      </c>
      <c r="M385" s="18" t="s">
        <v>544</v>
      </c>
      <c r="N385" s="18" t="s">
        <v>545</v>
      </c>
      <c r="O385" s="18" t="s">
        <v>753</v>
      </c>
      <c r="P385" t="s">
        <v>580</v>
      </c>
      <c r="Q385" t="s">
        <v>546</v>
      </c>
      <c r="R385" s="21" t="s">
        <v>558</v>
      </c>
      <c r="S385" s="19">
        <v>2</v>
      </c>
      <c r="T385" t="s">
        <v>546</v>
      </c>
      <c r="U385" t="s">
        <v>1147</v>
      </c>
    </row>
    <row r="386" spans="1:21" ht="15" x14ac:dyDescent="0.25">
      <c r="A386" s="2">
        <v>457741</v>
      </c>
      <c r="B386" s="14" t="s">
        <v>26</v>
      </c>
      <c r="C386" s="2" t="s">
        <v>429</v>
      </c>
      <c r="D386" s="2" t="s">
        <v>60</v>
      </c>
      <c r="E386" s="16">
        <v>7</v>
      </c>
      <c r="F386" s="16">
        <v>2</v>
      </c>
      <c r="G386">
        <v>72</v>
      </c>
      <c r="J386" s="5" t="s">
        <v>25</v>
      </c>
      <c r="K386" t="s">
        <v>542</v>
      </c>
      <c r="L386" s="17" t="s">
        <v>543</v>
      </c>
      <c r="M386" s="18" t="s">
        <v>544</v>
      </c>
      <c r="N386" s="18" t="s">
        <v>545</v>
      </c>
      <c r="O386" s="18" t="s">
        <v>753</v>
      </c>
      <c r="P386" t="s">
        <v>580</v>
      </c>
      <c r="Q386" t="s">
        <v>546</v>
      </c>
      <c r="R386" s="21" t="s">
        <v>558</v>
      </c>
      <c r="S386" s="19">
        <v>2</v>
      </c>
      <c r="T386" t="s">
        <v>546</v>
      </c>
      <c r="U386" t="s">
        <v>1148</v>
      </c>
    </row>
    <row r="387" spans="1:21" ht="15" x14ac:dyDescent="0.25">
      <c r="A387" s="2">
        <v>457801</v>
      </c>
      <c r="B387" s="14" t="s">
        <v>26</v>
      </c>
      <c r="C387" s="2" t="s">
        <v>430</v>
      </c>
      <c r="D387" s="2" t="s">
        <v>24</v>
      </c>
      <c r="E387" s="16">
        <v>7</v>
      </c>
      <c r="F387" s="16">
        <v>2</v>
      </c>
      <c r="G387">
        <v>73</v>
      </c>
      <c r="J387" s="5" t="s">
        <v>25</v>
      </c>
      <c r="K387" t="s">
        <v>542</v>
      </c>
      <c r="L387" s="17" t="s">
        <v>543</v>
      </c>
      <c r="M387" s="18" t="s">
        <v>544</v>
      </c>
      <c r="N387" s="18" t="s">
        <v>545</v>
      </c>
      <c r="O387" s="18" t="s">
        <v>753</v>
      </c>
      <c r="P387" t="s">
        <v>580</v>
      </c>
      <c r="Q387" t="s">
        <v>546</v>
      </c>
      <c r="R387" s="21" t="s">
        <v>558</v>
      </c>
      <c r="S387" s="19">
        <v>2</v>
      </c>
      <c r="T387" t="s">
        <v>546</v>
      </c>
      <c r="U387" t="s">
        <v>1149</v>
      </c>
    </row>
    <row r="388" spans="1:21" ht="15" x14ac:dyDescent="0.25">
      <c r="A388" s="2">
        <v>457802</v>
      </c>
      <c r="B388" s="14" t="s">
        <v>26</v>
      </c>
      <c r="C388" s="2" t="s">
        <v>431</v>
      </c>
      <c r="D388" s="2" t="s">
        <v>24</v>
      </c>
      <c r="E388" s="16">
        <v>7</v>
      </c>
      <c r="F388" s="16">
        <v>2</v>
      </c>
      <c r="G388">
        <v>73</v>
      </c>
      <c r="J388" s="5" t="s">
        <v>25</v>
      </c>
      <c r="K388" t="s">
        <v>542</v>
      </c>
      <c r="L388" s="17" t="s">
        <v>543</v>
      </c>
      <c r="M388" s="18" t="s">
        <v>544</v>
      </c>
      <c r="N388" s="18" t="s">
        <v>545</v>
      </c>
      <c r="O388" s="18" t="s">
        <v>753</v>
      </c>
      <c r="P388" t="s">
        <v>580</v>
      </c>
      <c r="Q388" t="s">
        <v>546</v>
      </c>
      <c r="R388" s="21" t="s">
        <v>558</v>
      </c>
      <c r="S388" s="19">
        <v>2</v>
      </c>
      <c r="T388" t="s">
        <v>546</v>
      </c>
      <c r="U388" t="s">
        <v>1150</v>
      </c>
    </row>
    <row r="389" spans="1:21" ht="15" x14ac:dyDescent="0.25">
      <c r="A389" s="2">
        <v>457803</v>
      </c>
      <c r="B389" s="14" t="s">
        <v>26</v>
      </c>
      <c r="C389" s="2" t="s">
        <v>432</v>
      </c>
      <c r="D389" s="2" t="s">
        <v>24</v>
      </c>
      <c r="E389" s="16">
        <v>7</v>
      </c>
      <c r="F389" s="16">
        <v>2</v>
      </c>
      <c r="G389">
        <v>73</v>
      </c>
      <c r="J389" s="5" t="s">
        <v>25</v>
      </c>
      <c r="K389" t="s">
        <v>542</v>
      </c>
      <c r="L389" s="17" t="s">
        <v>543</v>
      </c>
      <c r="M389" s="18" t="s">
        <v>544</v>
      </c>
      <c r="N389" s="18" t="s">
        <v>545</v>
      </c>
      <c r="O389" s="18" t="s">
        <v>753</v>
      </c>
      <c r="P389" t="s">
        <v>580</v>
      </c>
      <c r="Q389" t="s">
        <v>546</v>
      </c>
      <c r="R389" s="21" t="s">
        <v>558</v>
      </c>
      <c r="S389" s="19">
        <v>2</v>
      </c>
      <c r="T389" t="s">
        <v>546</v>
      </c>
      <c r="U389" t="s">
        <v>1151</v>
      </c>
    </row>
    <row r="390" spans="1:21" ht="15" x14ac:dyDescent="0.25">
      <c r="A390" s="2">
        <v>457841</v>
      </c>
      <c r="B390" s="14" t="s">
        <v>26</v>
      </c>
      <c r="C390" s="2" t="s">
        <v>433</v>
      </c>
      <c r="D390" s="2" t="s">
        <v>60</v>
      </c>
      <c r="E390" s="16">
        <v>7</v>
      </c>
      <c r="F390" s="16">
        <v>2</v>
      </c>
      <c r="G390">
        <v>73</v>
      </c>
      <c r="J390" s="5" t="s">
        <v>25</v>
      </c>
      <c r="K390" t="s">
        <v>542</v>
      </c>
      <c r="L390" s="17" t="s">
        <v>543</v>
      </c>
      <c r="M390" s="18" t="s">
        <v>544</v>
      </c>
      <c r="N390" s="18" t="s">
        <v>545</v>
      </c>
      <c r="O390" s="18" t="s">
        <v>753</v>
      </c>
      <c r="P390" t="s">
        <v>580</v>
      </c>
      <c r="Q390" t="s">
        <v>546</v>
      </c>
      <c r="R390" s="21" t="s">
        <v>558</v>
      </c>
      <c r="S390" s="19">
        <v>2</v>
      </c>
      <c r="T390" t="s">
        <v>546</v>
      </c>
      <c r="U390" t="s">
        <v>1152</v>
      </c>
    </row>
    <row r="391" spans="1:21" ht="15" x14ac:dyDescent="0.25">
      <c r="A391" s="2">
        <v>458101</v>
      </c>
      <c r="B391" s="14" t="s">
        <v>26</v>
      </c>
      <c r="C391" s="2" t="s">
        <v>434</v>
      </c>
      <c r="D391" s="2" t="s">
        <v>33</v>
      </c>
      <c r="E391" s="16">
        <v>7</v>
      </c>
      <c r="F391" s="16">
        <v>2</v>
      </c>
      <c r="G391">
        <v>73</v>
      </c>
      <c r="J391" s="5" t="s">
        <v>25</v>
      </c>
      <c r="K391" t="s">
        <v>542</v>
      </c>
      <c r="L391" s="17" t="s">
        <v>543</v>
      </c>
      <c r="M391" s="18" t="s">
        <v>544</v>
      </c>
      <c r="N391" s="18" t="s">
        <v>545</v>
      </c>
      <c r="O391" s="18" t="s">
        <v>753</v>
      </c>
      <c r="P391" t="s">
        <v>580</v>
      </c>
      <c r="Q391" t="s">
        <v>546</v>
      </c>
      <c r="R391" s="21" t="s">
        <v>558</v>
      </c>
      <c r="S391" s="19">
        <v>2</v>
      </c>
      <c r="T391" t="s">
        <v>546</v>
      </c>
      <c r="U391" t="s">
        <v>1153</v>
      </c>
    </row>
    <row r="392" spans="1:21" ht="15" x14ac:dyDescent="0.25">
      <c r="A392" s="2">
        <v>458102</v>
      </c>
      <c r="B392" s="14" t="s">
        <v>26</v>
      </c>
      <c r="C392" s="2" t="s">
        <v>435</v>
      </c>
      <c r="D392" s="2" t="s">
        <v>33</v>
      </c>
      <c r="E392" s="16">
        <v>7</v>
      </c>
      <c r="F392" s="16">
        <v>2</v>
      </c>
      <c r="G392">
        <v>72</v>
      </c>
      <c r="J392" s="5" t="s">
        <v>25</v>
      </c>
      <c r="K392" t="s">
        <v>542</v>
      </c>
      <c r="L392" s="17" t="s">
        <v>543</v>
      </c>
      <c r="M392" s="18" t="s">
        <v>544</v>
      </c>
      <c r="N392" s="18" t="s">
        <v>545</v>
      </c>
      <c r="O392" s="18" t="s">
        <v>753</v>
      </c>
      <c r="P392" t="s">
        <v>580</v>
      </c>
      <c r="Q392" t="s">
        <v>546</v>
      </c>
      <c r="R392" s="21" t="s">
        <v>558</v>
      </c>
      <c r="S392" s="19">
        <v>2</v>
      </c>
      <c r="T392" t="s">
        <v>546</v>
      </c>
      <c r="U392" t="s">
        <v>1154</v>
      </c>
    </row>
    <row r="393" spans="1:21" ht="15" x14ac:dyDescent="0.25">
      <c r="A393" s="2">
        <v>458103</v>
      </c>
      <c r="B393" s="14" t="s">
        <v>26</v>
      </c>
      <c r="C393" s="2" t="s">
        <v>436</v>
      </c>
      <c r="D393" s="2" t="s">
        <v>62</v>
      </c>
      <c r="E393" s="16">
        <v>7</v>
      </c>
      <c r="F393" s="16">
        <v>2</v>
      </c>
      <c r="G393">
        <v>72</v>
      </c>
      <c r="J393" s="5" t="s">
        <v>25</v>
      </c>
      <c r="K393" t="s">
        <v>542</v>
      </c>
      <c r="L393" s="17" t="s">
        <v>543</v>
      </c>
      <c r="M393" s="18" t="s">
        <v>544</v>
      </c>
      <c r="N393" s="18" t="s">
        <v>545</v>
      </c>
      <c r="O393" s="18" t="s">
        <v>753</v>
      </c>
      <c r="P393" t="s">
        <v>580</v>
      </c>
      <c r="Q393" t="s">
        <v>546</v>
      </c>
      <c r="R393" s="21" t="s">
        <v>558</v>
      </c>
      <c r="S393" s="19">
        <v>2</v>
      </c>
      <c r="T393" t="s">
        <v>546</v>
      </c>
      <c r="U393" t="s">
        <v>1155</v>
      </c>
    </row>
    <row r="394" spans="1:21" ht="15" x14ac:dyDescent="0.25">
      <c r="A394" s="2">
        <v>458103</v>
      </c>
      <c r="B394" s="14" t="s">
        <v>26</v>
      </c>
      <c r="C394" s="2" t="s">
        <v>437</v>
      </c>
      <c r="D394" s="2" t="s">
        <v>33</v>
      </c>
      <c r="E394" s="16">
        <v>7</v>
      </c>
      <c r="F394" s="16">
        <v>2</v>
      </c>
      <c r="G394">
        <v>72</v>
      </c>
      <c r="J394" s="5" t="s">
        <v>25</v>
      </c>
      <c r="K394" t="s">
        <v>542</v>
      </c>
      <c r="L394" s="17" t="s">
        <v>543</v>
      </c>
      <c r="M394" s="18" t="s">
        <v>544</v>
      </c>
      <c r="N394" s="18" t="s">
        <v>545</v>
      </c>
      <c r="O394" s="18" t="s">
        <v>753</v>
      </c>
      <c r="P394" t="s">
        <v>580</v>
      </c>
      <c r="Q394" t="s">
        <v>546</v>
      </c>
      <c r="R394" s="21" t="s">
        <v>558</v>
      </c>
      <c r="S394" s="19">
        <v>2</v>
      </c>
      <c r="T394" t="s">
        <v>546</v>
      </c>
      <c r="U394" t="s">
        <v>1155</v>
      </c>
    </row>
    <row r="395" spans="1:21" ht="15" x14ac:dyDescent="0.25">
      <c r="A395" s="2">
        <v>458141</v>
      </c>
      <c r="B395" s="14" t="s">
        <v>26</v>
      </c>
      <c r="C395" s="2" t="s">
        <v>438</v>
      </c>
      <c r="D395" s="2" t="s">
        <v>35</v>
      </c>
      <c r="E395" s="16">
        <v>7</v>
      </c>
      <c r="F395" s="16">
        <v>2</v>
      </c>
      <c r="G395">
        <v>72</v>
      </c>
      <c r="J395" s="5" t="s">
        <v>25</v>
      </c>
      <c r="K395" t="s">
        <v>542</v>
      </c>
      <c r="L395" s="17" t="s">
        <v>543</v>
      </c>
      <c r="M395" s="18" t="s">
        <v>544</v>
      </c>
      <c r="N395" s="18" t="s">
        <v>545</v>
      </c>
      <c r="O395" s="18" t="s">
        <v>753</v>
      </c>
      <c r="P395" t="s">
        <v>580</v>
      </c>
      <c r="Q395" t="s">
        <v>546</v>
      </c>
      <c r="R395" s="21" t="s">
        <v>558</v>
      </c>
      <c r="S395" s="19">
        <v>2</v>
      </c>
      <c r="T395" t="s">
        <v>546</v>
      </c>
      <c r="U395" t="s">
        <v>1156</v>
      </c>
    </row>
    <row r="396" spans="1:21" ht="15" x14ac:dyDescent="0.25">
      <c r="A396" s="2">
        <v>458204</v>
      </c>
      <c r="B396" s="14" t="s">
        <v>26</v>
      </c>
      <c r="C396" s="2" t="s">
        <v>439</v>
      </c>
      <c r="D396" s="2" t="s">
        <v>24</v>
      </c>
      <c r="E396" s="16">
        <v>7</v>
      </c>
      <c r="F396" s="16">
        <v>2</v>
      </c>
      <c r="G396">
        <v>73</v>
      </c>
      <c r="J396" s="5" t="s">
        <v>25</v>
      </c>
      <c r="K396" t="s">
        <v>542</v>
      </c>
      <c r="L396" s="17" t="s">
        <v>543</v>
      </c>
      <c r="M396" s="18" t="s">
        <v>544</v>
      </c>
      <c r="N396" s="18" t="s">
        <v>545</v>
      </c>
      <c r="O396" s="18" t="s">
        <v>753</v>
      </c>
      <c r="P396" t="s">
        <v>580</v>
      </c>
      <c r="Q396" t="s">
        <v>546</v>
      </c>
      <c r="R396" s="21" t="s">
        <v>558</v>
      </c>
      <c r="S396" s="19">
        <v>2</v>
      </c>
      <c r="T396" t="s">
        <v>546</v>
      </c>
      <c r="U396" t="s">
        <v>1157</v>
      </c>
    </row>
    <row r="397" spans="1:21" ht="15" x14ac:dyDescent="0.25">
      <c r="A397" s="2">
        <v>458205</v>
      </c>
      <c r="B397" s="14" t="s">
        <v>26</v>
      </c>
      <c r="C397" s="2" t="s">
        <v>440</v>
      </c>
      <c r="D397" s="2"/>
      <c r="E397" s="16">
        <v>7</v>
      </c>
      <c r="F397" s="16">
        <v>2</v>
      </c>
      <c r="G397">
        <v>73</v>
      </c>
      <c r="J397" s="5" t="s">
        <v>25</v>
      </c>
      <c r="K397" t="s">
        <v>542</v>
      </c>
      <c r="L397" s="17" t="s">
        <v>543</v>
      </c>
      <c r="M397" s="18" t="s">
        <v>544</v>
      </c>
      <c r="N397" s="18" t="s">
        <v>545</v>
      </c>
      <c r="O397" s="18" t="s">
        <v>753</v>
      </c>
      <c r="P397" t="s">
        <v>580</v>
      </c>
      <c r="Q397" t="s">
        <v>546</v>
      </c>
      <c r="R397" s="21" t="s">
        <v>558</v>
      </c>
      <c r="S397" s="19">
        <v>2</v>
      </c>
      <c r="T397" t="s">
        <v>546</v>
      </c>
      <c r="U397" t="s">
        <v>1158</v>
      </c>
    </row>
    <row r="398" spans="1:21" ht="15" x14ac:dyDescent="0.25">
      <c r="A398" s="2">
        <v>458206</v>
      </c>
      <c r="B398" s="14" t="s">
        <v>26</v>
      </c>
      <c r="C398" s="2" t="s">
        <v>441</v>
      </c>
      <c r="D398" s="2"/>
      <c r="E398" s="16">
        <v>7</v>
      </c>
      <c r="F398" s="16">
        <v>4</v>
      </c>
      <c r="G398">
        <v>73</v>
      </c>
      <c r="J398" s="5" t="s">
        <v>639</v>
      </c>
      <c r="K398" t="s">
        <v>640</v>
      </c>
      <c r="L398" s="17" t="s">
        <v>641</v>
      </c>
      <c r="M398" s="18" t="s">
        <v>642</v>
      </c>
      <c r="N398" s="18" t="s">
        <v>643</v>
      </c>
      <c r="O398" s="18" t="s">
        <v>765</v>
      </c>
      <c r="P398" t="s">
        <v>580</v>
      </c>
      <c r="Q398" t="s">
        <v>546</v>
      </c>
      <c r="R398" s="21" t="s">
        <v>566</v>
      </c>
      <c r="S398" s="19">
        <v>4</v>
      </c>
      <c r="T398" t="s">
        <v>546</v>
      </c>
      <c r="U398" t="s">
        <v>1159</v>
      </c>
    </row>
    <row r="399" spans="1:21" ht="15" x14ac:dyDescent="0.25">
      <c r="A399" s="2">
        <v>458207</v>
      </c>
      <c r="B399" s="14" t="s">
        <v>26</v>
      </c>
      <c r="C399" s="2" t="s">
        <v>442</v>
      </c>
      <c r="D399" s="2" t="s">
        <v>24</v>
      </c>
      <c r="E399" s="16">
        <v>7</v>
      </c>
      <c r="F399" s="16">
        <v>2</v>
      </c>
      <c r="G399">
        <v>73</v>
      </c>
      <c r="J399" s="5" t="s">
        <v>25</v>
      </c>
      <c r="K399" t="s">
        <v>542</v>
      </c>
      <c r="L399" s="17" t="s">
        <v>543</v>
      </c>
      <c r="M399" s="18" t="s">
        <v>544</v>
      </c>
      <c r="N399" s="18" t="s">
        <v>545</v>
      </c>
      <c r="O399" s="18" t="s">
        <v>753</v>
      </c>
      <c r="P399" t="s">
        <v>580</v>
      </c>
      <c r="Q399" t="s">
        <v>546</v>
      </c>
      <c r="R399" s="21" t="s">
        <v>558</v>
      </c>
      <c r="S399" s="19">
        <v>2</v>
      </c>
      <c r="T399" t="s">
        <v>546</v>
      </c>
      <c r="U399" t="s">
        <v>1160</v>
      </c>
    </row>
    <row r="400" spans="1:21" ht="15" x14ac:dyDescent="0.25">
      <c r="A400" s="2">
        <v>458241</v>
      </c>
      <c r="B400" s="14" t="s">
        <v>26</v>
      </c>
      <c r="C400" s="2" t="s">
        <v>443</v>
      </c>
      <c r="D400" s="2" t="s">
        <v>60</v>
      </c>
      <c r="E400" s="16">
        <v>7</v>
      </c>
      <c r="F400" s="16">
        <v>2</v>
      </c>
      <c r="G400">
        <v>73</v>
      </c>
      <c r="J400" s="5" t="s">
        <v>25</v>
      </c>
      <c r="K400" t="s">
        <v>542</v>
      </c>
      <c r="L400" s="17" t="s">
        <v>543</v>
      </c>
      <c r="M400" s="18" t="s">
        <v>544</v>
      </c>
      <c r="N400" s="18" t="s">
        <v>545</v>
      </c>
      <c r="O400" s="18" t="s">
        <v>753</v>
      </c>
      <c r="P400" t="s">
        <v>580</v>
      </c>
      <c r="Q400" t="s">
        <v>546</v>
      </c>
      <c r="R400" s="21" t="s">
        <v>558</v>
      </c>
      <c r="S400" s="19">
        <v>2</v>
      </c>
      <c r="T400" t="s">
        <v>546</v>
      </c>
      <c r="U400" t="s">
        <v>1161</v>
      </c>
    </row>
    <row r="401" spans="1:21" ht="15" x14ac:dyDescent="0.25">
      <c r="A401" s="2">
        <v>458405</v>
      </c>
      <c r="B401" s="14" t="s">
        <v>26</v>
      </c>
      <c r="C401" s="2" t="s">
        <v>444</v>
      </c>
      <c r="D401" s="2" t="s">
        <v>24</v>
      </c>
      <c r="E401" s="16">
        <v>7</v>
      </c>
      <c r="F401" s="16">
        <v>2</v>
      </c>
      <c r="G401">
        <v>72</v>
      </c>
      <c r="J401" s="5" t="s">
        <v>25</v>
      </c>
      <c r="K401" t="s">
        <v>542</v>
      </c>
      <c r="L401" s="17" t="s">
        <v>543</v>
      </c>
      <c r="M401" s="18" t="s">
        <v>544</v>
      </c>
      <c r="N401" s="18" t="s">
        <v>545</v>
      </c>
      <c r="O401" s="18" t="s">
        <v>753</v>
      </c>
      <c r="P401" t="s">
        <v>580</v>
      </c>
      <c r="Q401" t="s">
        <v>546</v>
      </c>
      <c r="R401" s="21" t="s">
        <v>558</v>
      </c>
      <c r="S401" s="19">
        <v>2</v>
      </c>
      <c r="T401" t="s">
        <v>546</v>
      </c>
      <c r="U401" t="s">
        <v>1162</v>
      </c>
    </row>
    <row r="402" spans="1:21" ht="15" x14ac:dyDescent="0.25">
      <c r="A402" s="2">
        <v>458408</v>
      </c>
      <c r="B402" s="14" t="s">
        <v>26</v>
      </c>
      <c r="C402" s="2" t="s">
        <v>445</v>
      </c>
      <c r="D402" s="2" t="s">
        <v>24</v>
      </c>
      <c r="E402" s="16">
        <v>7</v>
      </c>
      <c r="F402" s="16">
        <v>2</v>
      </c>
      <c r="G402">
        <v>72</v>
      </c>
      <c r="J402" s="5" t="s">
        <v>25</v>
      </c>
      <c r="K402" t="s">
        <v>542</v>
      </c>
      <c r="L402" s="17" t="s">
        <v>543</v>
      </c>
      <c r="M402" s="18" t="s">
        <v>544</v>
      </c>
      <c r="N402" s="18" t="s">
        <v>545</v>
      </c>
      <c r="O402" s="18" t="s">
        <v>753</v>
      </c>
      <c r="P402" t="s">
        <v>580</v>
      </c>
      <c r="Q402" t="s">
        <v>546</v>
      </c>
      <c r="R402" s="21" t="s">
        <v>558</v>
      </c>
      <c r="S402" s="19">
        <v>2</v>
      </c>
      <c r="T402" t="s">
        <v>546</v>
      </c>
      <c r="U402" t="s">
        <v>1163</v>
      </c>
    </row>
    <row r="403" spans="1:21" ht="15" x14ac:dyDescent="0.25">
      <c r="A403" s="2">
        <v>458409</v>
      </c>
      <c r="B403" s="14" t="s">
        <v>26</v>
      </c>
      <c r="C403" s="2" t="s">
        <v>446</v>
      </c>
      <c r="D403" s="2" t="s">
        <v>24</v>
      </c>
      <c r="E403" s="16">
        <v>7</v>
      </c>
      <c r="F403" s="16">
        <v>2</v>
      </c>
      <c r="G403">
        <v>72</v>
      </c>
      <c r="J403" s="5" t="s">
        <v>25</v>
      </c>
      <c r="K403" t="s">
        <v>542</v>
      </c>
      <c r="L403" s="17" t="s">
        <v>543</v>
      </c>
      <c r="M403" s="18" t="s">
        <v>544</v>
      </c>
      <c r="N403" s="18" t="s">
        <v>545</v>
      </c>
      <c r="O403" s="18" t="s">
        <v>753</v>
      </c>
      <c r="P403" t="s">
        <v>580</v>
      </c>
      <c r="Q403" t="s">
        <v>546</v>
      </c>
      <c r="R403" s="21" t="s">
        <v>558</v>
      </c>
      <c r="S403" s="19">
        <v>2</v>
      </c>
      <c r="T403" t="s">
        <v>546</v>
      </c>
      <c r="U403" t="s">
        <v>1164</v>
      </c>
    </row>
    <row r="404" spans="1:21" ht="15" x14ac:dyDescent="0.25">
      <c r="A404" s="2">
        <v>458410</v>
      </c>
      <c r="B404" s="14" t="s">
        <v>26</v>
      </c>
      <c r="C404" s="2" t="s">
        <v>447</v>
      </c>
      <c r="D404" s="2" t="s">
        <v>24</v>
      </c>
      <c r="E404" s="16">
        <v>7</v>
      </c>
      <c r="F404" s="16">
        <v>2</v>
      </c>
      <c r="G404">
        <v>72</v>
      </c>
      <c r="J404" s="5" t="s">
        <v>25</v>
      </c>
      <c r="K404" t="s">
        <v>542</v>
      </c>
      <c r="L404" s="17" t="s">
        <v>543</v>
      </c>
      <c r="M404" s="18" t="s">
        <v>544</v>
      </c>
      <c r="N404" s="18" t="s">
        <v>545</v>
      </c>
      <c r="O404" s="18" t="s">
        <v>753</v>
      </c>
      <c r="P404" t="s">
        <v>580</v>
      </c>
      <c r="Q404" t="s">
        <v>546</v>
      </c>
      <c r="R404" s="21" t="s">
        <v>558</v>
      </c>
      <c r="S404" s="19">
        <v>2</v>
      </c>
      <c r="T404" t="s">
        <v>546</v>
      </c>
      <c r="U404" t="s">
        <v>1165</v>
      </c>
    </row>
    <row r="405" spans="1:21" ht="15" x14ac:dyDescent="0.25">
      <c r="A405" s="2">
        <v>458411</v>
      </c>
      <c r="B405" s="14" t="s">
        <v>26</v>
      </c>
      <c r="C405" s="2" t="s">
        <v>448</v>
      </c>
      <c r="D405" s="2" t="s">
        <v>24</v>
      </c>
      <c r="E405" s="16">
        <v>7</v>
      </c>
      <c r="F405" s="16">
        <v>2</v>
      </c>
      <c r="G405">
        <v>72</v>
      </c>
      <c r="J405" s="5" t="s">
        <v>25</v>
      </c>
      <c r="K405" t="s">
        <v>542</v>
      </c>
      <c r="L405" s="17" t="s">
        <v>543</v>
      </c>
      <c r="M405" s="18" t="s">
        <v>544</v>
      </c>
      <c r="N405" s="18" t="s">
        <v>545</v>
      </c>
      <c r="O405" s="18" t="s">
        <v>753</v>
      </c>
      <c r="P405" t="s">
        <v>580</v>
      </c>
      <c r="Q405" t="s">
        <v>546</v>
      </c>
      <c r="R405" s="21" t="s">
        <v>558</v>
      </c>
      <c r="S405" s="19">
        <v>2</v>
      </c>
      <c r="T405" t="s">
        <v>546</v>
      </c>
      <c r="U405" t="s">
        <v>1166</v>
      </c>
    </row>
    <row r="406" spans="1:21" ht="15" x14ac:dyDescent="0.25">
      <c r="A406" s="2">
        <v>458412</v>
      </c>
      <c r="B406" s="14" t="s">
        <v>26</v>
      </c>
      <c r="C406" s="2" t="s">
        <v>449</v>
      </c>
      <c r="D406" s="2" t="s">
        <v>24</v>
      </c>
      <c r="E406" s="16">
        <v>7</v>
      </c>
      <c r="F406" s="16">
        <v>2</v>
      </c>
      <c r="G406">
        <v>72</v>
      </c>
      <c r="J406" s="5" t="s">
        <v>25</v>
      </c>
      <c r="K406" t="s">
        <v>542</v>
      </c>
      <c r="L406" s="17" t="s">
        <v>543</v>
      </c>
      <c r="M406" s="18" t="s">
        <v>544</v>
      </c>
      <c r="N406" s="18" t="s">
        <v>545</v>
      </c>
      <c r="O406" s="18" t="s">
        <v>753</v>
      </c>
      <c r="P406" t="s">
        <v>580</v>
      </c>
      <c r="Q406" t="s">
        <v>546</v>
      </c>
      <c r="R406" s="21" t="s">
        <v>558</v>
      </c>
      <c r="S406" s="19">
        <v>2</v>
      </c>
      <c r="T406" t="s">
        <v>546</v>
      </c>
      <c r="U406" t="s">
        <v>1167</v>
      </c>
    </row>
    <row r="407" spans="1:21" ht="15" x14ac:dyDescent="0.25">
      <c r="A407" s="2">
        <v>458441</v>
      </c>
      <c r="B407" s="14" t="s">
        <v>26</v>
      </c>
      <c r="C407" s="2" t="s">
        <v>450</v>
      </c>
      <c r="D407" s="2" t="s">
        <v>60</v>
      </c>
      <c r="E407" s="16">
        <v>7</v>
      </c>
      <c r="F407" s="16">
        <v>2</v>
      </c>
      <c r="G407">
        <v>72</v>
      </c>
      <c r="J407" s="5" t="s">
        <v>25</v>
      </c>
      <c r="K407" t="s">
        <v>542</v>
      </c>
      <c r="L407" s="17" t="s">
        <v>543</v>
      </c>
      <c r="M407" s="18" t="s">
        <v>544</v>
      </c>
      <c r="N407" s="18" t="s">
        <v>545</v>
      </c>
      <c r="O407" s="18" t="s">
        <v>753</v>
      </c>
      <c r="P407" t="s">
        <v>580</v>
      </c>
      <c r="Q407" t="s">
        <v>546</v>
      </c>
      <c r="R407" s="21" t="s">
        <v>558</v>
      </c>
      <c r="S407" s="19">
        <v>2</v>
      </c>
      <c r="T407" t="s">
        <v>546</v>
      </c>
      <c r="U407" t="s">
        <v>1168</v>
      </c>
    </row>
    <row r="408" spans="1:21" ht="15" x14ac:dyDescent="0.25">
      <c r="A408" s="2">
        <v>458502</v>
      </c>
      <c r="B408" s="14" t="s">
        <v>26</v>
      </c>
      <c r="C408" s="2" t="s">
        <v>451</v>
      </c>
      <c r="D408" s="2" t="s">
        <v>24</v>
      </c>
      <c r="E408" s="16">
        <v>2</v>
      </c>
      <c r="F408" s="16">
        <v>3</v>
      </c>
      <c r="G408">
        <v>21</v>
      </c>
      <c r="J408" s="5" t="s">
        <v>30</v>
      </c>
      <c r="K408" t="s">
        <v>547</v>
      </c>
      <c r="L408" s="17" t="s">
        <v>548</v>
      </c>
      <c r="M408" s="18" t="s">
        <v>549</v>
      </c>
      <c r="N408" s="18" t="s">
        <v>550</v>
      </c>
      <c r="O408" s="18" t="s">
        <v>751</v>
      </c>
      <c r="P408" t="s">
        <v>558</v>
      </c>
      <c r="Q408" t="s">
        <v>546</v>
      </c>
      <c r="R408" s="21" t="s">
        <v>559</v>
      </c>
      <c r="S408" s="19">
        <v>3</v>
      </c>
      <c r="T408" t="s">
        <v>546</v>
      </c>
      <c r="U408" t="s">
        <v>1169</v>
      </c>
    </row>
    <row r="409" spans="1:21" ht="15" x14ac:dyDescent="0.25">
      <c r="A409" s="2">
        <v>458503</v>
      </c>
      <c r="B409" s="14" t="s">
        <v>26</v>
      </c>
      <c r="C409" s="2" t="s">
        <v>452</v>
      </c>
      <c r="D409" s="2" t="s">
        <v>24</v>
      </c>
      <c r="E409" s="16">
        <v>2</v>
      </c>
      <c r="F409" s="16">
        <v>2</v>
      </c>
      <c r="G409">
        <v>21</v>
      </c>
      <c r="J409" s="5" t="s">
        <v>30</v>
      </c>
      <c r="K409" t="s">
        <v>547</v>
      </c>
      <c r="L409" s="17" t="s">
        <v>548</v>
      </c>
      <c r="M409" s="18" t="s">
        <v>549</v>
      </c>
      <c r="N409" s="18" t="s">
        <v>550</v>
      </c>
      <c r="O409" s="18" t="s">
        <v>751</v>
      </c>
      <c r="P409" t="s">
        <v>558</v>
      </c>
      <c r="Q409" t="s">
        <v>546</v>
      </c>
      <c r="R409" s="21" t="s">
        <v>559</v>
      </c>
      <c r="S409" s="19">
        <v>3</v>
      </c>
      <c r="T409" t="s">
        <v>603</v>
      </c>
      <c r="U409" t="s">
        <v>1170</v>
      </c>
    </row>
    <row r="410" spans="1:21" ht="15" x14ac:dyDescent="0.25">
      <c r="A410" s="2">
        <v>458504</v>
      </c>
      <c r="B410" s="14" t="s">
        <v>26</v>
      </c>
      <c r="C410" s="2" t="s">
        <v>453</v>
      </c>
      <c r="D410" s="2" t="s">
        <v>71</v>
      </c>
      <c r="E410" s="16">
        <v>2</v>
      </c>
      <c r="F410" s="16">
        <v>2</v>
      </c>
      <c r="G410">
        <v>21</v>
      </c>
      <c r="J410" s="5" t="s">
        <v>30</v>
      </c>
      <c r="K410" t="s">
        <v>547</v>
      </c>
      <c r="L410" s="17" t="s">
        <v>548</v>
      </c>
      <c r="M410" s="18" t="s">
        <v>549</v>
      </c>
      <c r="N410" s="18" t="s">
        <v>550</v>
      </c>
      <c r="O410" s="18" t="s">
        <v>751</v>
      </c>
      <c r="P410" t="s">
        <v>558</v>
      </c>
      <c r="Q410" t="s">
        <v>546</v>
      </c>
      <c r="R410" s="21" t="s">
        <v>559</v>
      </c>
      <c r="S410" s="19">
        <v>3</v>
      </c>
      <c r="T410" t="s">
        <v>603</v>
      </c>
      <c r="U410" t="s">
        <v>1171</v>
      </c>
    </row>
    <row r="411" spans="1:21" ht="15" x14ac:dyDescent="0.25">
      <c r="A411" s="2">
        <v>458505</v>
      </c>
      <c r="B411" s="14" t="s">
        <v>26</v>
      </c>
      <c r="C411" s="2" t="s">
        <v>454</v>
      </c>
      <c r="D411" s="2" t="s">
        <v>71</v>
      </c>
      <c r="E411" s="16">
        <v>2</v>
      </c>
      <c r="F411" s="16">
        <v>2</v>
      </c>
      <c r="G411">
        <v>21</v>
      </c>
      <c r="J411" s="5" t="s">
        <v>30</v>
      </c>
      <c r="K411" t="s">
        <v>547</v>
      </c>
      <c r="L411" s="17" t="s">
        <v>548</v>
      </c>
      <c r="M411" s="18" t="s">
        <v>549</v>
      </c>
      <c r="N411" s="18" t="s">
        <v>550</v>
      </c>
      <c r="O411" s="18" t="s">
        <v>751</v>
      </c>
      <c r="P411" t="s">
        <v>558</v>
      </c>
      <c r="Q411" t="s">
        <v>546</v>
      </c>
      <c r="R411" s="21" t="s">
        <v>559</v>
      </c>
      <c r="S411" s="19">
        <v>3</v>
      </c>
      <c r="T411" t="s">
        <v>603</v>
      </c>
      <c r="U411" t="s">
        <v>1172</v>
      </c>
    </row>
    <row r="412" spans="1:21" ht="15" x14ac:dyDescent="0.25">
      <c r="A412" s="2">
        <v>458506</v>
      </c>
      <c r="B412" s="14" t="s">
        <v>26</v>
      </c>
      <c r="C412" s="2" t="s">
        <v>455</v>
      </c>
      <c r="D412" s="2" t="s">
        <v>71</v>
      </c>
      <c r="E412" s="16">
        <v>2</v>
      </c>
      <c r="F412" s="16">
        <v>2</v>
      </c>
      <c r="G412">
        <v>21</v>
      </c>
      <c r="J412" s="5" t="s">
        <v>30</v>
      </c>
      <c r="K412" t="s">
        <v>547</v>
      </c>
      <c r="L412" s="17" t="s">
        <v>548</v>
      </c>
      <c r="M412" s="18" t="s">
        <v>549</v>
      </c>
      <c r="N412" s="18" t="s">
        <v>550</v>
      </c>
      <c r="O412" s="18" t="s">
        <v>751</v>
      </c>
      <c r="P412" t="s">
        <v>558</v>
      </c>
      <c r="Q412" t="s">
        <v>546</v>
      </c>
      <c r="R412" s="21" t="s">
        <v>559</v>
      </c>
      <c r="S412" s="19">
        <v>3</v>
      </c>
      <c r="T412" t="s">
        <v>603</v>
      </c>
      <c r="U412" t="s">
        <v>1173</v>
      </c>
    </row>
    <row r="413" spans="1:21" ht="15" x14ac:dyDescent="0.25">
      <c r="A413" s="2">
        <v>458508</v>
      </c>
      <c r="B413" s="14" t="s">
        <v>26</v>
      </c>
      <c r="C413" s="2" t="s">
        <v>456</v>
      </c>
      <c r="D413" s="2" t="s">
        <v>71</v>
      </c>
      <c r="E413" s="16">
        <v>2</v>
      </c>
      <c r="F413" s="16">
        <v>2</v>
      </c>
      <c r="G413">
        <v>21</v>
      </c>
      <c r="J413" s="5" t="s">
        <v>30</v>
      </c>
      <c r="K413" t="s">
        <v>547</v>
      </c>
      <c r="L413" s="17" t="s">
        <v>548</v>
      </c>
      <c r="M413" s="18" t="s">
        <v>549</v>
      </c>
      <c r="N413" s="18" t="s">
        <v>550</v>
      </c>
      <c r="O413" s="18" t="s">
        <v>751</v>
      </c>
      <c r="P413" t="s">
        <v>558</v>
      </c>
      <c r="Q413" t="s">
        <v>546</v>
      </c>
      <c r="R413" s="21" t="s">
        <v>559</v>
      </c>
      <c r="S413" s="19">
        <v>3</v>
      </c>
      <c r="T413" t="s">
        <v>603</v>
      </c>
      <c r="U413" t="s">
        <v>1174</v>
      </c>
    </row>
    <row r="414" spans="1:21" ht="15" x14ac:dyDescent="0.25">
      <c r="A414" s="2">
        <v>458641</v>
      </c>
      <c r="B414" s="14" t="s">
        <v>26</v>
      </c>
      <c r="C414" s="2" t="s">
        <v>457</v>
      </c>
      <c r="D414" s="2" t="s">
        <v>60</v>
      </c>
      <c r="E414" s="16">
        <v>7</v>
      </c>
      <c r="F414" s="16">
        <v>2</v>
      </c>
      <c r="G414">
        <v>71</v>
      </c>
      <c r="J414" s="5" t="s">
        <v>25</v>
      </c>
      <c r="K414" t="s">
        <v>542</v>
      </c>
      <c r="L414" s="17" t="s">
        <v>543</v>
      </c>
      <c r="M414" s="18" t="s">
        <v>544</v>
      </c>
      <c r="N414" s="18" t="s">
        <v>545</v>
      </c>
      <c r="O414" s="18" t="s">
        <v>753</v>
      </c>
      <c r="P414" t="s">
        <v>580</v>
      </c>
      <c r="Q414" t="s">
        <v>546</v>
      </c>
      <c r="R414" s="21" t="s">
        <v>558</v>
      </c>
      <c r="S414" s="19">
        <v>2</v>
      </c>
      <c r="T414" t="s">
        <v>546</v>
      </c>
      <c r="U414" t="s">
        <v>1175</v>
      </c>
    </row>
    <row r="415" spans="1:21" ht="15" x14ac:dyDescent="0.25">
      <c r="A415" s="2">
        <v>458901</v>
      </c>
      <c r="B415" s="14" t="s">
        <v>26</v>
      </c>
      <c r="C415" s="2" t="s">
        <v>458</v>
      </c>
      <c r="D415" s="2" t="s">
        <v>24</v>
      </c>
      <c r="E415" s="16">
        <v>4</v>
      </c>
      <c r="F415" s="16">
        <v>2</v>
      </c>
      <c r="G415">
        <v>41</v>
      </c>
      <c r="J415" s="5" t="s">
        <v>650</v>
      </c>
      <c r="K415" t="s">
        <v>651</v>
      </c>
      <c r="L415" s="17" t="s">
        <v>652</v>
      </c>
      <c r="M415" s="18" t="s">
        <v>653</v>
      </c>
      <c r="N415" s="18" t="s">
        <v>654</v>
      </c>
      <c r="O415" s="18" t="s">
        <v>767</v>
      </c>
      <c r="P415" t="s">
        <v>566</v>
      </c>
      <c r="Q415" t="s">
        <v>546</v>
      </c>
      <c r="R415" s="21" t="s">
        <v>558</v>
      </c>
      <c r="S415" s="19">
        <v>2</v>
      </c>
      <c r="T415" t="s">
        <v>546</v>
      </c>
      <c r="U415" t="s">
        <v>1176</v>
      </c>
    </row>
    <row r="416" spans="1:21" ht="15" x14ac:dyDescent="0.25">
      <c r="A416" s="2">
        <v>458902</v>
      </c>
      <c r="B416" s="14" t="s">
        <v>26</v>
      </c>
      <c r="C416" s="2" t="s">
        <v>459</v>
      </c>
      <c r="D416" s="2"/>
      <c r="E416" s="16">
        <v>7</v>
      </c>
      <c r="F416" s="16">
        <v>2</v>
      </c>
      <c r="G416">
        <v>71</v>
      </c>
      <c r="J416" s="5" t="s">
        <v>25</v>
      </c>
      <c r="K416" t="s">
        <v>542</v>
      </c>
      <c r="L416" s="17" t="s">
        <v>543</v>
      </c>
      <c r="M416" s="18" t="s">
        <v>544</v>
      </c>
      <c r="N416" s="18" t="s">
        <v>545</v>
      </c>
      <c r="O416" s="18" t="s">
        <v>753</v>
      </c>
      <c r="P416" t="s">
        <v>580</v>
      </c>
      <c r="Q416" t="s">
        <v>546</v>
      </c>
      <c r="R416" s="21" t="s">
        <v>558</v>
      </c>
      <c r="S416" s="19">
        <v>2</v>
      </c>
      <c r="T416" t="s">
        <v>546</v>
      </c>
      <c r="U416" t="s">
        <v>1177</v>
      </c>
    </row>
    <row r="417" spans="1:21" ht="15" x14ac:dyDescent="0.25">
      <c r="A417" s="2">
        <v>458904</v>
      </c>
      <c r="B417" s="14" t="s">
        <v>26</v>
      </c>
      <c r="C417" s="2" t="s">
        <v>460</v>
      </c>
      <c r="D417" s="2"/>
      <c r="E417" s="16">
        <v>7</v>
      </c>
      <c r="F417" s="16">
        <v>2</v>
      </c>
      <c r="G417">
        <v>71</v>
      </c>
      <c r="J417" s="5" t="s">
        <v>25</v>
      </c>
      <c r="K417" t="s">
        <v>542</v>
      </c>
      <c r="L417" s="17" t="s">
        <v>543</v>
      </c>
      <c r="M417" s="18" t="s">
        <v>544</v>
      </c>
      <c r="N417" s="18" t="s">
        <v>545</v>
      </c>
      <c r="O417" s="18" t="s">
        <v>753</v>
      </c>
      <c r="P417" t="s">
        <v>580</v>
      </c>
      <c r="Q417" t="s">
        <v>546</v>
      </c>
      <c r="R417" s="21" t="s">
        <v>558</v>
      </c>
      <c r="S417" s="19">
        <v>2</v>
      </c>
      <c r="T417" t="s">
        <v>546</v>
      </c>
      <c r="U417" t="s">
        <v>1178</v>
      </c>
    </row>
    <row r="418" spans="1:21" ht="15" x14ac:dyDescent="0.25">
      <c r="A418" s="2">
        <v>467101</v>
      </c>
      <c r="B418" s="14" t="s">
        <v>26</v>
      </c>
      <c r="C418" s="2" t="s">
        <v>461</v>
      </c>
      <c r="D418" s="2" t="s">
        <v>24</v>
      </c>
      <c r="E418" s="16">
        <v>8</v>
      </c>
      <c r="F418" s="16">
        <v>3</v>
      </c>
      <c r="G418">
        <v>81</v>
      </c>
      <c r="J418" s="5" t="s">
        <v>644</v>
      </c>
      <c r="K418" t="s">
        <v>645</v>
      </c>
      <c r="L418" s="17" t="s">
        <v>646</v>
      </c>
      <c r="M418" s="18" t="s">
        <v>647</v>
      </c>
      <c r="N418" s="18" t="s">
        <v>648</v>
      </c>
      <c r="O418" s="18" t="s">
        <v>766</v>
      </c>
      <c r="P418" t="s">
        <v>649</v>
      </c>
      <c r="Q418" t="s">
        <v>546</v>
      </c>
      <c r="R418" s="21" t="s">
        <v>559</v>
      </c>
      <c r="S418" s="19">
        <v>3</v>
      </c>
      <c r="T418" t="s">
        <v>546</v>
      </c>
      <c r="U418" t="s">
        <v>1179</v>
      </c>
    </row>
    <row r="419" spans="1:21" ht="15" x14ac:dyDescent="0.25">
      <c r="A419" s="2">
        <v>467102</v>
      </c>
      <c r="B419" s="14" t="s">
        <v>26</v>
      </c>
      <c r="C419" s="2" t="s">
        <v>462</v>
      </c>
      <c r="D419" s="2" t="s">
        <v>24</v>
      </c>
      <c r="E419" s="16">
        <v>8</v>
      </c>
      <c r="F419" s="16">
        <v>3</v>
      </c>
      <c r="G419">
        <v>81</v>
      </c>
      <c r="J419" s="5" t="s">
        <v>644</v>
      </c>
      <c r="K419" t="s">
        <v>645</v>
      </c>
      <c r="L419" s="17" t="s">
        <v>646</v>
      </c>
      <c r="M419" s="18" t="s">
        <v>647</v>
      </c>
      <c r="N419" s="18" t="s">
        <v>648</v>
      </c>
      <c r="O419" s="18" t="s">
        <v>766</v>
      </c>
      <c r="P419" t="s">
        <v>649</v>
      </c>
      <c r="Q419" t="s">
        <v>546</v>
      </c>
      <c r="R419" s="21" t="s">
        <v>559</v>
      </c>
      <c r="S419" s="19">
        <v>3</v>
      </c>
      <c r="T419" t="s">
        <v>546</v>
      </c>
      <c r="U419" t="s">
        <v>1180</v>
      </c>
    </row>
    <row r="420" spans="1:21" ht="15" x14ac:dyDescent="0.25">
      <c r="A420" s="2">
        <v>467103</v>
      </c>
      <c r="B420" s="14" t="s">
        <v>26</v>
      </c>
      <c r="C420" s="2" t="s">
        <v>463</v>
      </c>
      <c r="D420" s="2" t="s">
        <v>64</v>
      </c>
      <c r="E420" s="16">
        <v>8</v>
      </c>
      <c r="F420" s="16">
        <v>3</v>
      </c>
      <c r="G420">
        <v>81</v>
      </c>
      <c r="J420" s="5" t="s">
        <v>644</v>
      </c>
      <c r="K420" t="s">
        <v>645</v>
      </c>
      <c r="L420" s="17" t="s">
        <v>646</v>
      </c>
      <c r="M420" s="18" t="s">
        <v>647</v>
      </c>
      <c r="N420" s="18" t="s">
        <v>648</v>
      </c>
      <c r="O420" s="18" t="s">
        <v>766</v>
      </c>
      <c r="P420" t="s">
        <v>649</v>
      </c>
      <c r="Q420" t="s">
        <v>546</v>
      </c>
      <c r="R420" s="21" t="s">
        <v>559</v>
      </c>
      <c r="S420" s="19">
        <v>3</v>
      </c>
      <c r="T420" t="s">
        <v>546</v>
      </c>
      <c r="U420" t="s">
        <v>1181</v>
      </c>
    </row>
    <row r="421" spans="1:21" ht="15" x14ac:dyDescent="0.25">
      <c r="A421" s="2">
        <v>467104</v>
      </c>
      <c r="B421" s="14" t="s">
        <v>26</v>
      </c>
      <c r="C421" s="2" t="s">
        <v>464</v>
      </c>
      <c r="D421" s="2" t="s">
        <v>64</v>
      </c>
      <c r="E421" s="16">
        <v>8</v>
      </c>
      <c r="F421" s="16">
        <v>3</v>
      </c>
      <c r="G421">
        <v>81</v>
      </c>
      <c r="J421" s="5" t="s">
        <v>644</v>
      </c>
      <c r="K421" t="s">
        <v>645</v>
      </c>
      <c r="L421" s="17" t="s">
        <v>646</v>
      </c>
      <c r="M421" s="18" t="s">
        <v>647</v>
      </c>
      <c r="N421" s="18" t="s">
        <v>648</v>
      </c>
      <c r="O421" s="18" t="s">
        <v>766</v>
      </c>
      <c r="P421" t="s">
        <v>649</v>
      </c>
      <c r="Q421" t="s">
        <v>546</v>
      </c>
      <c r="R421" s="21" t="s">
        <v>559</v>
      </c>
      <c r="S421" s="19">
        <v>3</v>
      </c>
      <c r="T421" t="s">
        <v>546</v>
      </c>
      <c r="U421" t="s">
        <v>1182</v>
      </c>
    </row>
    <row r="422" spans="1:21" ht="15" x14ac:dyDescent="0.25">
      <c r="A422" s="2">
        <v>467141</v>
      </c>
      <c r="B422" s="14" t="s">
        <v>26</v>
      </c>
      <c r="C422" s="2" t="s">
        <v>465</v>
      </c>
      <c r="D422" s="2" t="s">
        <v>60</v>
      </c>
      <c r="E422" s="16">
        <v>8</v>
      </c>
      <c r="F422" s="16">
        <v>3</v>
      </c>
      <c r="G422">
        <v>81</v>
      </c>
      <c r="J422" s="5" t="s">
        <v>644</v>
      </c>
      <c r="K422" t="s">
        <v>645</v>
      </c>
      <c r="L422" s="17" t="s">
        <v>646</v>
      </c>
      <c r="M422" s="18" t="s">
        <v>647</v>
      </c>
      <c r="N422" s="18" t="s">
        <v>648</v>
      </c>
      <c r="O422" s="18" t="s">
        <v>766</v>
      </c>
      <c r="P422" t="s">
        <v>649</v>
      </c>
      <c r="Q422" t="s">
        <v>546</v>
      </c>
      <c r="R422" s="21" t="s">
        <v>559</v>
      </c>
      <c r="S422" s="19">
        <v>3</v>
      </c>
      <c r="T422" t="s">
        <v>546</v>
      </c>
      <c r="U422" t="s">
        <v>1183</v>
      </c>
    </row>
    <row r="423" spans="1:21" ht="15" x14ac:dyDescent="0.25">
      <c r="A423" s="2">
        <v>467142</v>
      </c>
      <c r="B423" s="14" t="s">
        <v>26</v>
      </c>
      <c r="C423" s="2" t="s">
        <v>466</v>
      </c>
      <c r="D423" s="2" t="s">
        <v>62</v>
      </c>
      <c r="E423" s="16">
        <v>8</v>
      </c>
      <c r="F423" s="16">
        <v>3</v>
      </c>
      <c r="G423">
        <v>81</v>
      </c>
      <c r="J423" s="5" t="s">
        <v>644</v>
      </c>
      <c r="K423" t="s">
        <v>645</v>
      </c>
      <c r="L423" s="17" t="s">
        <v>646</v>
      </c>
      <c r="M423" s="18" t="s">
        <v>647</v>
      </c>
      <c r="N423" s="18" t="s">
        <v>648</v>
      </c>
      <c r="O423" s="18" t="s">
        <v>766</v>
      </c>
      <c r="P423" t="s">
        <v>649</v>
      </c>
      <c r="Q423" t="s">
        <v>546</v>
      </c>
      <c r="R423" s="21" t="s">
        <v>559</v>
      </c>
      <c r="S423" s="19">
        <v>3</v>
      </c>
      <c r="T423" t="s">
        <v>546</v>
      </c>
      <c r="U423" t="s">
        <v>1184</v>
      </c>
    </row>
    <row r="424" spans="1:21" ht="15" x14ac:dyDescent="0.25">
      <c r="A424" s="2">
        <v>467201</v>
      </c>
      <c r="B424" s="14" t="s">
        <v>26</v>
      </c>
      <c r="C424" s="2" t="s">
        <v>467</v>
      </c>
      <c r="D424" s="2" t="s">
        <v>24</v>
      </c>
      <c r="E424" s="16">
        <v>8</v>
      </c>
      <c r="F424" s="16">
        <v>3</v>
      </c>
      <c r="G424">
        <v>81</v>
      </c>
      <c r="J424" s="5" t="s">
        <v>644</v>
      </c>
      <c r="K424" t="s">
        <v>645</v>
      </c>
      <c r="L424" s="17" t="s">
        <v>646</v>
      </c>
      <c r="M424" s="18" t="s">
        <v>647</v>
      </c>
      <c r="N424" s="18" t="s">
        <v>648</v>
      </c>
      <c r="O424" s="18" t="s">
        <v>766</v>
      </c>
      <c r="P424" t="s">
        <v>649</v>
      </c>
      <c r="Q424" t="s">
        <v>546</v>
      </c>
      <c r="R424" s="21" t="s">
        <v>559</v>
      </c>
      <c r="S424" s="19">
        <v>3</v>
      </c>
      <c r="T424" t="s">
        <v>546</v>
      </c>
      <c r="U424" t="s">
        <v>1185</v>
      </c>
    </row>
    <row r="425" spans="1:21" ht="15" x14ac:dyDescent="0.25">
      <c r="A425" s="2">
        <v>467203</v>
      </c>
      <c r="B425" s="14" t="s">
        <v>26</v>
      </c>
      <c r="C425" s="2" t="s">
        <v>468</v>
      </c>
      <c r="D425" s="2" t="s">
        <v>24</v>
      </c>
      <c r="E425" s="16">
        <v>8</v>
      </c>
      <c r="F425" s="16">
        <v>3</v>
      </c>
      <c r="G425">
        <v>81</v>
      </c>
      <c r="J425" s="5" t="s">
        <v>644</v>
      </c>
      <c r="K425" t="s">
        <v>645</v>
      </c>
      <c r="L425" s="17" t="s">
        <v>646</v>
      </c>
      <c r="M425" s="18" t="s">
        <v>647</v>
      </c>
      <c r="N425" s="18" t="s">
        <v>648</v>
      </c>
      <c r="O425" s="18" t="s">
        <v>766</v>
      </c>
      <c r="P425" t="s">
        <v>649</v>
      </c>
      <c r="Q425" t="s">
        <v>546</v>
      </c>
      <c r="R425" s="21" t="s">
        <v>559</v>
      </c>
      <c r="S425" s="19">
        <v>3</v>
      </c>
      <c r="T425" t="s">
        <v>546</v>
      </c>
      <c r="U425" t="s">
        <v>1186</v>
      </c>
    </row>
    <row r="426" spans="1:21" ht="15" x14ac:dyDescent="0.25">
      <c r="A426" s="2">
        <v>467241</v>
      </c>
      <c r="B426" s="14" t="s">
        <v>26</v>
      </c>
      <c r="C426" s="2" t="s">
        <v>469</v>
      </c>
      <c r="D426" s="2" t="s">
        <v>60</v>
      </c>
      <c r="E426" s="16">
        <v>8</v>
      </c>
      <c r="F426" s="16">
        <v>3</v>
      </c>
      <c r="G426">
        <v>81</v>
      </c>
      <c r="J426" s="5" t="s">
        <v>644</v>
      </c>
      <c r="K426" t="s">
        <v>645</v>
      </c>
      <c r="L426" s="17" t="s">
        <v>646</v>
      </c>
      <c r="M426" s="18" t="s">
        <v>647</v>
      </c>
      <c r="N426" s="18" t="s">
        <v>648</v>
      </c>
      <c r="O426" s="18" t="s">
        <v>766</v>
      </c>
      <c r="P426" t="s">
        <v>649</v>
      </c>
      <c r="Q426" t="s">
        <v>546</v>
      </c>
      <c r="R426" s="21" t="s">
        <v>559</v>
      </c>
      <c r="S426" s="19">
        <v>3</v>
      </c>
      <c r="T426" t="s">
        <v>546</v>
      </c>
      <c r="U426" t="s">
        <v>1187</v>
      </c>
    </row>
    <row r="427" spans="1:21" ht="15" x14ac:dyDescent="0.25">
      <c r="A427" s="2">
        <v>467301</v>
      </c>
      <c r="B427" s="14" t="s">
        <v>26</v>
      </c>
      <c r="C427" s="2" t="s">
        <v>470</v>
      </c>
      <c r="D427" s="2" t="s">
        <v>33</v>
      </c>
      <c r="E427" s="16">
        <v>5</v>
      </c>
      <c r="F427" s="16">
        <v>3</v>
      </c>
      <c r="G427">
        <v>52</v>
      </c>
      <c r="J427" s="5" t="s">
        <v>685</v>
      </c>
      <c r="K427" t="s">
        <v>686</v>
      </c>
      <c r="L427" s="17" t="s">
        <v>687</v>
      </c>
      <c r="M427" s="18" t="s">
        <v>688</v>
      </c>
      <c r="N427" s="18" t="s">
        <v>689</v>
      </c>
      <c r="O427" s="18" t="s">
        <v>774</v>
      </c>
      <c r="P427" t="s">
        <v>669</v>
      </c>
      <c r="Q427" t="s">
        <v>546</v>
      </c>
      <c r="R427" s="21" t="s">
        <v>559</v>
      </c>
      <c r="S427" s="19">
        <v>3</v>
      </c>
      <c r="T427" t="s">
        <v>546</v>
      </c>
      <c r="U427" t="s">
        <v>1188</v>
      </c>
    </row>
    <row r="428" spans="1:21" ht="15" x14ac:dyDescent="0.25">
      <c r="A428" s="2">
        <v>467302</v>
      </c>
      <c r="B428" s="14" t="s">
        <v>26</v>
      </c>
      <c r="C428" s="2" t="s">
        <v>471</v>
      </c>
      <c r="D428" s="2" t="s">
        <v>24</v>
      </c>
      <c r="E428" s="16">
        <v>8</v>
      </c>
      <c r="F428" s="16">
        <v>3</v>
      </c>
      <c r="G428">
        <v>82</v>
      </c>
      <c r="J428" s="5" t="s">
        <v>644</v>
      </c>
      <c r="K428" t="s">
        <v>645</v>
      </c>
      <c r="L428" s="17" t="s">
        <v>646</v>
      </c>
      <c r="M428" s="18" t="s">
        <v>647</v>
      </c>
      <c r="N428" s="18" t="s">
        <v>648</v>
      </c>
      <c r="O428" s="18" t="s">
        <v>766</v>
      </c>
      <c r="P428" t="s">
        <v>649</v>
      </c>
      <c r="Q428" t="s">
        <v>546</v>
      </c>
      <c r="R428" s="21" t="s">
        <v>559</v>
      </c>
      <c r="S428" s="19">
        <v>3</v>
      </c>
      <c r="T428" t="s">
        <v>546</v>
      </c>
      <c r="U428" t="s">
        <v>1189</v>
      </c>
    </row>
    <row r="429" spans="1:21" ht="15" x14ac:dyDescent="0.25">
      <c r="A429" s="2">
        <v>467304</v>
      </c>
      <c r="B429" s="14" t="s">
        <v>26</v>
      </c>
      <c r="C429" s="2" t="s">
        <v>472</v>
      </c>
      <c r="D429" s="2" t="s">
        <v>24</v>
      </c>
      <c r="E429" s="16">
        <v>8</v>
      </c>
      <c r="F429" s="16">
        <v>3</v>
      </c>
      <c r="G429">
        <v>82</v>
      </c>
      <c r="J429" s="5" t="s">
        <v>644</v>
      </c>
      <c r="K429" t="s">
        <v>645</v>
      </c>
      <c r="L429" s="17" t="s">
        <v>646</v>
      </c>
      <c r="M429" s="18" t="s">
        <v>647</v>
      </c>
      <c r="N429" s="18" t="s">
        <v>648</v>
      </c>
      <c r="O429" s="18" t="s">
        <v>766</v>
      </c>
      <c r="P429" t="s">
        <v>649</v>
      </c>
      <c r="Q429" t="s">
        <v>546</v>
      </c>
      <c r="R429" s="21" t="s">
        <v>559</v>
      </c>
      <c r="S429" s="19">
        <v>3</v>
      </c>
      <c r="T429" t="s">
        <v>546</v>
      </c>
      <c r="U429" t="s">
        <v>1190</v>
      </c>
    </row>
    <row r="430" spans="1:21" ht="15" x14ac:dyDescent="0.25">
      <c r="A430" s="2">
        <v>467342</v>
      </c>
      <c r="B430" s="14" t="s">
        <v>26</v>
      </c>
      <c r="C430" s="2" t="s">
        <v>473</v>
      </c>
      <c r="D430" s="2" t="s">
        <v>60</v>
      </c>
      <c r="E430" s="16">
        <v>8</v>
      </c>
      <c r="F430" s="16">
        <v>3</v>
      </c>
      <c r="G430">
        <v>82</v>
      </c>
      <c r="J430" s="5" t="s">
        <v>644</v>
      </c>
      <c r="K430" t="s">
        <v>645</v>
      </c>
      <c r="L430" s="17" t="s">
        <v>646</v>
      </c>
      <c r="M430" s="18" t="s">
        <v>647</v>
      </c>
      <c r="N430" s="18" t="s">
        <v>648</v>
      </c>
      <c r="O430" s="18" t="s">
        <v>766</v>
      </c>
      <c r="P430" t="s">
        <v>649</v>
      </c>
      <c r="Q430" t="s">
        <v>546</v>
      </c>
      <c r="R430" s="21" t="s">
        <v>559</v>
      </c>
      <c r="S430" s="19">
        <v>3</v>
      </c>
      <c r="T430" t="s">
        <v>546</v>
      </c>
      <c r="U430" t="s">
        <v>1191</v>
      </c>
    </row>
    <row r="431" spans="1:21" ht="15" x14ac:dyDescent="0.25">
      <c r="A431" s="2">
        <v>467441</v>
      </c>
      <c r="B431" s="14" t="s">
        <v>26</v>
      </c>
      <c r="C431" s="2" t="s">
        <v>474</v>
      </c>
      <c r="D431" s="2" t="s">
        <v>60</v>
      </c>
      <c r="E431" s="16">
        <v>8</v>
      </c>
      <c r="F431" s="16">
        <v>3</v>
      </c>
      <c r="G431">
        <v>83</v>
      </c>
      <c r="J431" s="5" t="s">
        <v>644</v>
      </c>
      <c r="K431" t="s">
        <v>645</v>
      </c>
      <c r="L431" s="17" t="s">
        <v>646</v>
      </c>
      <c r="M431" s="18" t="s">
        <v>647</v>
      </c>
      <c r="N431" s="18" t="s">
        <v>648</v>
      </c>
      <c r="O431" s="18" t="s">
        <v>766</v>
      </c>
      <c r="P431" t="s">
        <v>649</v>
      </c>
      <c r="Q431" t="s">
        <v>546</v>
      </c>
      <c r="R431" s="21" t="s">
        <v>559</v>
      </c>
      <c r="S431" s="19">
        <v>3</v>
      </c>
      <c r="T431" t="s">
        <v>546</v>
      </c>
      <c r="U431" t="s">
        <v>1192</v>
      </c>
    </row>
    <row r="432" spans="1:21" ht="15" x14ac:dyDescent="0.25">
      <c r="A432" s="2">
        <v>467901</v>
      </c>
      <c r="B432" s="14" t="s">
        <v>26</v>
      </c>
      <c r="C432" s="2" t="s">
        <v>475</v>
      </c>
      <c r="D432" s="2" t="s">
        <v>33</v>
      </c>
      <c r="E432" s="16">
        <v>5</v>
      </c>
      <c r="F432" s="16">
        <v>3</v>
      </c>
      <c r="G432">
        <v>52</v>
      </c>
      <c r="J432" s="5" t="s">
        <v>685</v>
      </c>
      <c r="K432" t="s">
        <v>686</v>
      </c>
      <c r="L432" s="17" t="s">
        <v>687</v>
      </c>
      <c r="M432" s="18" t="s">
        <v>688</v>
      </c>
      <c r="N432" s="18" t="s">
        <v>689</v>
      </c>
      <c r="O432" s="18" t="s">
        <v>774</v>
      </c>
      <c r="P432" t="s">
        <v>669</v>
      </c>
      <c r="Q432" t="s">
        <v>546</v>
      </c>
      <c r="R432" s="21" t="s">
        <v>559</v>
      </c>
      <c r="S432" s="19">
        <v>3</v>
      </c>
      <c r="T432" t="s">
        <v>546</v>
      </c>
      <c r="U432" t="s">
        <v>1193</v>
      </c>
    </row>
    <row r="433" spans="1:21" ht="15" x14ac:dyDescent="0.25">
      <c r="A433" s="2">
        <v>467902</v>
      </c>
      <c r="B433" s="14" t="s">
        <v>26</v>
      </c>
      <c r="C433" s="2" t="s">
        <v>476</v>
      </c>
      <c r="D433" s="2" t="s">
        <v>33</v>
      </c>
      <c r="E433" s="16">
        <v>5</v>
      </c>
      <c r="F433" s="16">
        <v>3</v>
      </c>
      <c r="G433">
        <v>52</v>
      </c>
      <c r="J433" s="5" t="s">
        <v>685</v>
      </c>
      <c r="K433" t="s">
        <v>686</v>
      </c>
      <c r="L433" s="17" t="s">
        <v>687</v>
      </c>
      <c r="M433" s="18" t="s">
        <v>688</v>
      </c>
      <c r="N433" s="18" t="s">
        <v>689</v>
      </c>
      <c r="O433" s="18" t="s">
        <v>774</v>
      </c>
      <c r="P433" t="s">
        <v>669</v>
      </c>
      <c r="Q433" t="s">
        <v>546</v>
      </c>
      <c r="R433" s="21" t="s">
        <v>559</v>
      </c>
      <c r="S433" s="19">
        <v>3</v>
      </c>
      <c r="T433" t="s">
        <v>546</v>
      </c>
      <c r="U433" t="s">
        <v>1194</v>
      </c>
    </row>
    <row r="434" spans="1:21" ht="15" x14ac:dyDescent="0.25">
      <c r="A434" s="2">
        <v>467903</v>
      </c>
      <c r="B434" s="14" t="s">
        <v>26</v>
      </c>
      <c r="C434" s="2" t="s">
        <v>477</v>
      </c>
      <c r="D434" s="2"/>
      <c r="E434" s="16">
        <v>8</v>
      </c>
      <c r="F434" s="16">
        <v>3</v>
      </c>
      <c r="G434">
        <v>81</v>
      </c>
      <c r="J434" s="5" t="s">
        <v>644</v>
      </c>
      <c r="K434" t="s">
        <v>645</v>
      </c>
      <c r="L434" s="17" t="s">
        <v>646</v>
      </c>
      <c r="M434" s="18" t="s">
        <v>647</v>
      </c>
      <c r="N434" s="18" t="s">
        <v>648</v>
      </c>
      <c r="O434" s="18" t="s">
        <v>766</v>
      </c>
      <c r="P434" t="s">
        <v>649</v>
      </c>
      <c r="Q434" t="s">
        <v>546</v>
      </c>
      <c r="R434" s="21" t="s">
        <v>559</v>
      </c>
      <c r="S434" s="19">
        <v>3</v>
      </c>
      <c r="T434" t="s">
        <v>546</v>
      </c>
      <c r="U434" t="s">
        <v>1195</v>
      </c>
    </row>
    <row r="435" spans="1:21" ht="15" x14ac:dyDescent="0.25">
      <c r="A435" s="2">
        <v>467904</v>
      </c>
      <c r="B435" s="14" t="s">
        <v>26</v>
      </c>
      <c r="C435" s="2" t="s">
        <v>478</v>
      </c>
      <c r="D435" s="2" t="s">
        <v>24</v>
      </c>
      <c r="E435" s="16">
        <v>8</v>
      </c>
      <c r="F435" s="16">
        <v>3</v>
      </c>
      <c r="G435">
        <v>81</v>
      </c>
      <c r="J435" s="5" t="s">
        <v>644</v>
      </c>
      <c r="K435" t="s">
        <v>645</v>
      </c>
      <c r="L435" s="17" t="s">
        <v>646</v>
      </c>
      <c r="M435" s="18" t="s">
        <v>647</v>
      </c>
      <c r="N435" s="18" t="s">
        <v>648</v>
      </c>
      <c r="O435" s="18" t="s">
        <v>766</v>
      </c>
      <c r="P435" t="s">
        <v>649</v>
      </c>
      <c r="Q435" t="s">
        <v>546</v>
      </c>
      <c r="R435" s="21" t="s">
        <v>559</v>
      </c>
      <c r="S435" s="19">
        <v>3</v>
      </c>
      <c r="T435" t="s">
        <v>546</v>
      </c>
      <c r="U435" t="s">
        <v>1196</v>
      </c>
    </row>
    <row r="436" spans="1:21" ht="15" x14ac:dyDescent="0.25">
      <c r="A436" s="2">
        <v>467905</v>
      </c>
      <c r="B436" s="14" t="s">
        <v>26</v>
      </c>
      <c r="C436" s="2" t="s">
        <v>479</v>
      </c>
      <c r="D436" s="2" t="s">
        <v>60</v>
      </c>
      <c r="E436" s="16">
        <v>8</v>
      </c>
      <c r="F436" s="16">
        <v>3</v>
      </c>
      <c r="G436">
        <v>81</v>
      </c>
      <c r="J436" s="5" t="s">
        <v>644</v>
      </c>
      <c r="K436" t="s">
        <v>645</v>
      </c>
      <c r="L436" s="17" t="s">
        <v>646</v>
      </c>
      <c r="M436" s="18" t="s">
        <v>647</v>
      </c>
      <c r="N436" s="18" t="s">
        <v>648</v>
      </c>
      <c r="O436" s="18" t="s">
        <v>766</v>
      </c>
      <c r="P436" t="s">
        <v>649</v>
      </c>
      <c r="Q436" t="s">
        <v>546</v>
      </c>
      <c r="R436" s="21" t="s">
        <v>559</v>
      </c>
      <c r="S436" s="19">
        <v>3</v>
      </c>
      <c r="T436" t="s">
        <v>546</v>
      </c>
      <c r="U436" t="s">
        <v>1197</v>
      </c>
    </row>
    <row r="437" spans="1:21" ht="15" x14ac:dyDescent="0.25">
      <c r="A437" s="2">
        <v>467905</v>
      </c>
      <c r="B437" s="14" t="s">
        <v>26</v>
      </c>
      <c r="C437" s="2" t="s">
        <v>480</v>
      </c>
      <c r="D437" s="2" t="s">
        <v>24</v>
      </c>
      <c r="E437" s="16">
        <v>8</v>
      </c>
      <c r="F437" s="16">
        <v>3</v>
      </c>
      <c r="G437">
        <v>81</v>
      </c>
      <c r="J437" s="5" t="s">
        <v>644</v>
      </c>
      <c r="K437" t="s">
        <v>645</v>
      </c>
      <c r="L437" s="17" t="s">
        <v>646</v>
      </c>
      <c r="M437" s="18" t="s">
        <v>647</v>
      </c>
      <c r="N437" s="18" t="s">
        <v>648</v>
      </c>
      <c r="O437" s="18" t="s">
        <v>766</v>
      </c>
      <c r="P437" t="s">
        <v>649</v>
      </c>
      <c r="Q437" t="s">
        <v>546</v>
      </c>
      <c r="R437" s="21" t="s">
        <v>559</v>
      </c>
      <c r="S437" s="19">
        <v>3</v>
      </c>
      <c r="T437" t="s">
        <v>546</v>
      </c>
      <c r="U437" t="s">
        <v>1197</v>
      </c>
    </row>
    <row r="438" spans="1:21" ht="15" x14ac:dyDescent="0.25">
      <c r="A438" s="2">
        <v>467942</v>
      </c>
      <c r="B438" s="14" t="s">
        <v>26</v>
      </c>
      <c r="C438" s="2" t="s">
        <v>481</v>
      </c>
      <c r="D438" s="2" t="s">
        <v>35</v>
      </c>
      <c r="E438" s="16">
        <v>5</v>
      </c>
      <c r="F438" s="16">
        <v>3</v>
      </c>
      <c r="G438">
        <v>52</v>
      </c>
      <c r="J438" s="5" t="s">
        <v>685</v>
      </c>
      <c r="K438" t="s">
        <v>686</v>
      </c>
      <c r="L438" s="17" t="s">
        <v>687</v>
      </c>
      <c r="M438" s="18" t="s">
        <v>688</v>
      </c>
      <c r="N438" s="18" t="s">
        <v>689</v>
      </c>
      <c r="O438" s="18" t="s">
        <v>774</v>
      </c>
      <c r="P438" t="s">
        <v>669</v>
      </c>
      <c r="Q438" t="s">
        <v>546</v>
      </c>
      <c r="R438" s="21" t="s">
        <v>559</v>
      </c>
      <c r="S438" s="19">
        <v>3</v>
      </c>
      <c r="T438" t="s">
        <v>546</v>
      </c>
      <c r="U438" t="s">
        <v>1198</v>
      </c>
    </row>
    <row r="439" spans="1:21" ht="15" x14ac:dyDescent="0.25">
      <c r="A439" s="2">
        <v>477101</v>
      </c>
      <c r="B439" s="14" t="s">
        <v>26</v>
      </c>
      <c r="C439" s="2" t="s">
        <v>482</v>
      </c>
      <c r="D439" s="2" t="s">
        <v>24</v>
      </c>
      <c r="E439" s="16">
        <v>9</v>
      </c>
      <c r="F439" s="16">
        <v>2</v>
      </c>
      <c r="G439">
        <v>91</v>
      </c>
      <c r="J439" s="5" t="s">
        <v>575</v>
      </c>
      <c r="K439" t="s">
        <v>576</v>
      </c>
      <c r="L439" s="17" t="s">
        <v>577</v>
      </c>
      <c r="M439" s="18" t="s">
        <v>578</v>
      </c>
      <c r="N439" s="18" t="s">
        <v>579</v>
      </c>
      <c r="O439" s="18" t="s">
        <v>752</v>
      </c>
      <c r="P439" t="s">
        <v>573</v>
      </c>
      <c r="Q439" t="s">
        <v>546</v>
      </c>
      <c r="R439" s="21" t="s">
        <v>558</v>
      </c>
      <c r="S439" s="19">
        <v>2</v>
      </c>
      <c r="T439" t="s">
        <v>546</v>
      </c>
      <c r="U439" t="s">
        <v>1199</v>
      </c>
    </row>
    <row r="440" spans="1:21" ht="15" x14ac:dyDescent="0.25">
      <c r="A440" s="2">
        <v>477101</v>
      </c>
      <c r="B440" s="14" t="s">
        <v>26</v>
      </c>
      <c r="C440" s="2" t="s">
        <v>483</v>
      </c>
      <c r="D440" s="2" t="s">
        <v>60</v>
      </c>
      <c r="E440" s="16">
        <v>9</v>
      </c>
      <c r="F440" s="16">
        <v>2</v>
      </c>
      <c r="G440">
        <v>91</v>
      </c>
      <c r="J440" s="5" t="s">
        <v>575</v>
      </c>
      <c r="K440" t="s">
        <v>576</v>
      </c>
      <c r="L440" s="17" t="s">
        <v>577</v>
      </c>
      <c r="M440" s="18" t="s">
        <v>578</v>
      </c>
      <c r="N440" s="18" t="s">
        <v>579</v>
      </c>
      <c r="O440" s="18" t="s">
        <v>752</v>
      </c>
      <c r="P440" t="s">
        <v>573</v>
      </c>
      <c r="Q440" t="s">
        <v>546</v>
      </c>
      <c r="R440" s="21" t="s">
        <v>558</v>
      </c>
      <c r="S440" s="19">
        <v>2</v>
      </c>
      <c r="T440" t="s">
        <v>546</v>
      </c>
      <c r="U440" t="s">
        <v>1199</v>
      </c>
    </row>
    <row r="441" spans="1:21" ht="15" x14ac:dyDescent="0.25">
      <c r="A441" s="2">
        <v>477102</v>
      </c>
      <c r="B441" s="14" t="s">
        <v>26</v>
      </c>
      <c r="C441" s="2" t="s">
        <v>484</v>
      </c>
      <c r="D441" s="2" t="s">
        <v>24</v>
      </c>
      <c r="E441" s="16">
        <v>2</v>
      </c>
      <c r="F441" s="16">
        <v>2</v>
      </c>
      <c r="G441">
        <v>23</v>
      </c>
      <c r="J441" s="5" t="s">
        <v>699</v>
      </c>
      <c r="K441" t="s">
        <v>700</v>
      </c>
      <c r="L441" s="17" t="s">
        <v>701</v>
      </c>
      <c r="M441" s="18" t="s">
        <v>702</v>
      </c>
      <c r="N441" s="18" t="s">
        <v>703</v>
      </c>
      <c r="O441" s="18" t="s">
        <v>778</v>
      </c>
      <c r="P441" t="s">
        <v>558</v>
      </c>
      <c r="Q441" t="s">
        <v>546</v>
      </c>
      <c r="R441" s="21" t="s">
        <v>558</v>
      </c>
      <c r="S441" s="19">
        <v>2</v>
      </c>
      <c r="T441" t="s">
        <v>546</v>
      </c>
      <c r="U441" t="s">
        <v>1200</v>
      </c>
    </row>
    <row r="442" spans="1:21" ht="15" x14ac:dyDescent="0.25">
      <c r="A442" s="2">
        <v>477102</v>
      </c>
      <c r="B442" s="14" t="s">
        <v>26</v>
      </c>
      <c r="C442" s="2" t="s">
        <v>485</v>
      </c>
      <c r="D442" s="2" t="s">
        <v>60</v>
      </c>
      <c r="E442" s="16">
        <v>2</v>
      </c>
      <c r="F442" s="16">
        <v>2</v>
      </c>
      <c r="G442">
        <v>23</v>
      </c>
      <c r="J442" s="5" t="s">
        <v>699</v>
      </c>
      <c r="K442" t="s">
        <v>700</v>
      </c>
      <c r="L442" s="17" t="s">
        <v>701</v>
      </c>
      <c r="M442" s="18" t="s">
        <v>702</v>
      </c>
      <c r="N442" s="18" t="s">
        <v>703</v>
      </c>
      <c r="O442" s="18" t="s">
        <v>778</v>
      </c>
      <c r="P442" t="s">
        <v>558</v>
      </c>
      <c r="Q442" t="s">
        <v>546</v>
      </c>
      <c r="R442" s="21" t="s">
        <v>558</v>
      </c>
      <c r="S442" s="19">
        <v>2</v>
      </c>
      <c r="T442" t="s">
        <v>546</v>
      </c>
      <c r="U442" t="s">
        <v>1200</v>
      </c>
    </row>
    <row r="443" spans="1:21" ht="15" x14ac:dyDescent="0.25">
      <c r="A443" s="2">
        <v>477103</v>
      </c>
      <c r="B443" s="14" t="s">
        <v>26</v>
      </c>
      <c r="C443" s="2" t="s">
        <v>486</v>
      </c>
      <c r="D443" s="2" t="s">
        <v>35</v>
      </c>
      <c r="E443" s="16">
        <v>9</v>
      </c>
      <c r="F443" s="16">
        <v>2</v>
      </c>
      <c r="G443">
        <v>91</v>
      </c>
      <c r="J443" s="5" t="s">
        <v>575</v>
      </c>
      <c r="K443" t="s">
        <v>576</v>
      </c>
      <c r="L443" s="17" t="s">
        <v>577</v>
      </c>
      <c r="M443" s="18" t="s">
        <v>578</v>
      </c>
      <c r="N443" s="18" t="s">
        <v>579</v>
      </c>
      <c r="O443" s="18" t="s">
        <v>752</v>
      </c>
      <c r="P443" t="s">
        <v>573</v>
      </c>
      <c r="Q443" t="s">
        <v>546</v>
      </c>
      <c r="R443" s="21" t="s">
        <v>558</v>
      </c>
      <c r="S443" s="19">
        <v>2</v>
      </c>
      <c r="T443" t="s">
        <v>546</v>
      </c>
      <c r="U443" t="s">
        <v>1201</v>
      </c>
    </row>
    <row r="444" spans="1:21" ht="15" x14ac:dyDescent="0.25">
      <c r="A444" s="2">
        <v>477103</v>
      </c>
      <c r="B444" s="14" t="s">
        <v>26</v>
      </c>
      <c r="C444" s="2" t="s">
        <v>487</v>
      </c>
      <c r="D444" s="2" t="s">
        <v>33</v>
      </c>
      <c r="E444" s="16">
        <v>9</v>
      </c>
      <c r="F444" s="16">
        <v>2</v>
      </c>
      <c r="G444">
        <v>91</v>
      </c>
      <c r="J444" s="5" t="s">
        <v>575</v>
      </c>
      <c r="K444" t="s">
        <v>576</v>
      </c>
      <c r="L444" s="17" t="s">
        <v>577</v>
      </c>
      <c r="M444" s="18" t="s">
        <v>578</v>
      </c>
      <c r="N444" s="18" t="s">
        <v>579</v>
      </c>
      <c r="O444" s="18" t="s">
        <v>752</v>
      </c>
      <c r="P444" t="s">
        <v>573</v>
      </c>
      <c r="Q444" t="s">
        <v>546</v>
      </c>
      <c r="R444" s="21" t="s">
        <v>558</v>
      </c>
      <c r="S444" s="19">
        <v>2</v>
      </c>
      <c r="T444" t="s">
        <v>546</v>
      </c>
      <c r="U444" t="s">
        <v>1201</v>
      </c>
    </row>
    <row r="445" spans="1:21" ht="15" x14ac:dyDescent="0.25">
      <c r="A445" s="2">
        <v>477104</v>
      </c>
      <c r="B445" s="14" t="s">
        <v>26</v>
      </c>
      <c r="C445" s="2" t="s">
        <v>488</v>
      </c>
      <c r="D445" s="2" t="s">
        <v>71</v>
      </c>
      <c r="E445" s="16">
        <v>9</v>
      </c>
      <c r="F445" s="16">
        <v>2</v>
      </c>
      <c r="G445">
        <v>91</v>
      </c>
      <c r="J445" s="5" t="s">
        <v>575</v>
      </c>
      <c r="K445" t="s">
        <v>576</v>
      </c>
      <c r="L445" s="17" t="s">
        <v>577</v>
      </c>
      <c r="M445" s="18" t="s">
        <v>578</v>
      </c>
      <c r="N445" s="18" t="s">
        <v>579</v>
      </c>
      <c r="O445" s="18" t="s">
        <v>752</v>
      </c>
      <c r="P445" t="s">
        <v>573</v>
      </c>
      <c r="Q445" t="s">
        <v>546</v>
      </c>
      <c r="R445" s="21" t="s">
        <v>558</v>
      </c>
      <c r="S445" s="19">
        <v>2</v>
      </c>
      <c r="T445" t="s">
        <v>546</v>
      </c>
      <c r="U445" t="s">
        <v>1202</v>
      </c>
    </row>
    <row r="446" spans="1:21" ht="15" x14ac:dyDescent="0.25">
      <c r="A446" s="2">
        <v>477105</v>
      </c>
      <c r="B446" s="14" t="s">
        <v>26</v>
      </c>
      <c r="C446" s="2" t="s">
        <v>489</v>
      </c>
      <c r="D446" s="2"/>
      <c r="E446" s="16">
        <v>9</v>
      </c>
      <c r="F446" s="16">
        <v>2</v>
      </c>
      <c r="G446">
        <v>92</v>
      </c>
      <c r="J446" s="5" t="s">
        <v>575</v>
      </c>
      <c r="K446" t="s">
        <v>576</v>
      </c>
      <c r="L446" s="17" t="s">
        <v>577</v>
      </c>
      <c r="M446" s="18" t="s">
        <v>578</v>
      </c>
      <c r="N446" s="18" t="s">
        <v>579</v>
      </c>
      <c r="O446" s="18" t="s">
        <v>752</v>
      </c>
      <c r="P446" t="s">
        <v>573</v>
      </c>
      <c r="Q446" t="s">
        <v>546</v>
      </c>
      <c r="R446" s="21" t="s">
        <v>558</v>
      </c>
      <c r="S446" s="19">
        <v>2</v>
      </c>
      <c r="T446" t="s">
        <v>546</v>
      </c>
      <c r="U446" t="s">
        <v>1203</v>
      </c>
    </row>
    <row r="447" spans="1:21" ht="15" x14ac:dyDescent="0.25">
      <c r="A447" s="2">
        <v>477106</v>
      </c>
      <c r="B447" s="14" t="s">
        <v>26</v>
      </c>
      <c r="C447" s="2" t="s">
        <v>490</v>
      </c>
      <c r="D447" s="2" t="s">
        <v>24</v>
      </c>
      <c r="E447" s="16">
        <v>9</v>
      </c>
      <c r="F447" s="16">
        <v>2</v>
      </c>
      <c r="G447">
        <v>92</v>
      </c>
      <c r="J447" s="5" t="s">
        <v>575</v>
      </c>
      <c r="K447" t="s">
        <v>576</v>
      </c>
      <c r="L447" s="17" t="s">
        <v>577</v>
      </c>
      <c r="M447" s="18" t="s">
        <v>578</v>
      </c>
      <c r="N447" s="18" t="s">
        <v>579</v>
      </c>
      <c r="O447" s="18" t="s">
        <v>752</v>
      </c>
      <c r="P447" t="s">
        <v>573</v>
      </c>
      <c r="Q447" t="s">
        <v>546</v>
      </c>
      <c r="R447" s="21" t="s">
        <v>558</v>
      </c>
      <c r="S447" s="19">
        <v>2</v>
      </c>
      <c r="T447" t="s">
        <v>546</v>
      </c>
      <c r="U447" t="s">
        <v>1204</v>
      </c>
    </row>
    <row r="448" spans="1:21" ht="15" x14ac:dyDescent="0.25">
      <c r="A448" s="2">
        <v>477107</v>
      </c>
      <c r="B448" s="14" t="s">
        <v>26</v>
      </c>
      <c r="C448" s="2" t="s">
        <v>491</v>
      </c>
      <c r="D448" s="2" t="s">
        <v>24</v>
      </c>
      <c r="E448" s="16">
        <v>9</v>
      </c>
      <c r="F448" s="16">
        <v>2</v>
      </c>
      <c r="G448">
        <v>91</v>
      </c>
      <c r="J448" s="5" t="s">
        <v>575</v>
      </c>
      <c r="K448" t="s">
        <v>576</v>
      </c>
      <c r="L448" s="17" t="s">
        <v>577</v>
      </c>
      <c r="M448" s="18" t="s">
        <v>578</v>
      </c>
      <c r="N448" s="18" t="s">
        <v>579</v>
      </c>
      <c r="O448" s="18" t="s">
        <v>752</v>
      </c>
      <c r="P448" t="s">
        <v>573</v>
      </c>
      <c r="Q448" t="s">
        <v>546</v>
      </c>
      <c r="R448" s="21" t="s">
        <v>558</v>
      </c>
      <c r="S448" s="19">
        <v>2</v>
      </c>
      <c r="T448" t="s">
        <v>546</v>
      </c>
      <c r="U448" t="s">
        <v>1205</v>
      </c>
    </row>
    <row r="449" spans="1:21" ht="15" x14ac:dyDescent="0.25">
      <c r="A449" s="2">
        <v>477108</v>
      </c>
      <c r="B449" s="14" t="s">
        <v>26</v>
      </c>
      <c r="C449" s="2" t="s">
        <v>492</v>
      </c>
      <c r="D449" s="2" t="s">
        <v>33</v>
      </c>
      <c r="E449" s="16">
        <v>9</v>
      </c>
      <c r="F449" s="16">
        <v>2</v>
      </c>
      <c r="G449">
        <v>92</v>
      </c>
      <c r="J449" s="5" t="s">
        <v>575</v>
      </c>
      <c r="K449" t="s">
        <v>576</v>
      </c>
      <c r="L449" s="17" t="s">
        <v>577</v>
      </c>
      <c r="M449" s="18" t="s">
        <v>578</v>
      </c>
      <c r="N449" s="18" t="s">
        <v>579</v>
      </c>
      <c r="O449" s="18" t="s">
        <v>752</v>
      </c>
      <c r="P449" t="s">
        <v>573</v>
      </c>
      <c r="Q449" t="s">
        <v>546</v>
      </c>
      <c r="R449" s="21" t="s">
        <v>558</v>
      </c>
      <c r="S449" s="19">
        <v>2</v>
      </c>
      <c r="T449" t="s">
        <v>546</v>
      </c>
      <c r="U449" t="s">
        <v>1206</v>
      </c>
    </row>
    <row r="450" spans="1:21" ht="15" x14ac:dyDescent="0.25">
      <c r="A450" s="2">
        <v>477109</v>
      </c>
      <c r="B450" s="14" t="s">
        <v>26</v>
      </c>
      <c r="C450" s="2" t="s">
        <v>493</v>
      </c>
      <c r="D450" s="2" t="s">
        <v>33</v>
      </c>
      <c r="E450" s="16">
        <v>9</v>
      </c>
      <c r="F450" s="16">
        <v>2</v>
      </c>
      <c r="G450">
        <v>92</v>
      </c>
      <c r="J450" s="5" t="s">
        <v>575</v>
      </c>
      <c r="K450" t="s">
        <v>576</v>
      </c>
      <c r="L450" s="17" t="s">
        <v>577</v>
      </c>
      <c r="M450" s="18" t="s">
        <v>578</v>
      </c>
      <c r="N450" s="18" t="s">
        <v>579</v>
      </c>
      <c r="O450" s="18" t="s">
        <v>752</v>
      </c>
      <c r="P450" t="s">
        <v>573</v>
      </c>
      <c r="Q450" t="s">
        <v>546</v>
      </c>
      <c r="R450" s="21" t="s">
        <v>558</v>
      </c>
      <c r="S450" s="19">
        <v>2</v>
      </c>
      <c r="T450" t="s">
        <v>546</v>
      </c>
      <c r="U450" t="s">
        <v>1207</v>
      </c>
    </row>
    <row r="451" spans="1:21" ht="15" x14ac:dyDescent="0.25">
      <c r="A451" s="2">
        <v>477110</v>
      </c>
      <c r="B451" s="14" t="s">
        <v>26</v>
      </c>
      <c r="C451" s="2" t="s">
        <v>494</v>
      </c>
      <c r="D451" s="2" t="s">
        <v>33</v>
      </c>
      <c r="E451" s="16">
        <v>9</v>
      </c>
      <c r="F451" s="16">
        <v>2</v>
      </c>
      <c r="G451">
        <v>92</v>
      </c>
      <c r="J451" s="5" t="s">
        <v>575</v>
      </c>
      <c r="K451" t="s">
        <v>576</v>
      </c>
      <c r="L451" s="17" t="s">
        <v>577</v>
      </c>
      <c r="M451" s="18" t="s">
        <v>578</v>
      </c>
      <c r="N451" s="18" t="s">
        <v>579</v>
      </c>
      <c r="O451" s="18" t="s">
        <v>752</v>
      </c>
      <c r="P451" t="s">
        <v>573</v>
      </c>
      <c r="Q451" t="s">
        <v>546</v>
      </c>
      <c r="R451" s="21" t="s">
        <v>558</v>
      </c>
      <c r="S451" s="19">
        <v>2</v>
      </c>
      <c r="T451" t="s">
        <v>546</v>
      </c>
      <c r="U451" t="s">
        <v>1208</v>
      </c>
    </row>
    <row r="452" spans="1:21" ht="15" x14ac:dyDescent="0.25">
      <c r="A452" s="2">
        <v>477111</v>
      </c>
      <c r="B452" s="14" t="s">
        <v>26</v>
      </c>
      <c r="C452" s="2" t="s">
        <v>495</v>
      </c>
      <c r="D452" s="2"/>
      <c r="E452" s="16">
        <v>9</v>
      </c>
      <c r="F452" s="16">
        <v>2</v>
      </c>
      <c r="G452">
        <v>92</v>
      </c>
      <c r="J452" s="5" t="s">
        <v>575</v>
      </c>
      <c r="K452" t="s">
        <v>576</v>
      </c>
      <c r="L452" s="17" t="s">
        <v>577</v>
      </c>
      <c r="M452" s="18" t="s">
        <v>578</v>
      </c>
      <c r="N452" s="18" t="s">
        <v>579</v>
      </c>
      <c r="O452" s="18" t="s">
        <v>752</v>
      </c>
      <c r="P452" t="s">
        <v>573</v>
      </c>
      <c r="Q452" t="s">
        <v>546</v>
      </c>
      <c r="R452" s="21" t="s">
        <v>558</v>
      </c>
      <c r="S452" s="19">
        <v>2</v>
      </c>
      <c r="T452" t="s">
        <v>546</v>
      </c>
      <c r="U452" t="s">
        <v>1209</v>
      </c>
    </row>
    <row r="453" spans="1:21" ht="15" x14ac:dyDescent="0.25">
      <c r="A453" s="2">
        <v>477143</v>
      </c>
      <c r="B453" s="14" t="s">
        <v>26</v>
      </c>
      <c r="C453" s="2" t="s">
        <v>496</v>
      </c>
      <c r="D453" s="2" t="s">
        <v>35</v>
      </c>
      <c r="E453" s="16">
        <v>9</v>
      </c>
      <c r="F453" s="16">
        <v>2</v>
      </c>
      <c r="G453">
        <v>91</v>
      </c>
      <c r="J453" s="5" t="s">
        <v>575</v>
      </c>
      <c r="K453" t="s">
        <v>576</v>
      </c>
      <c r="L453" s="17" t="s">
        <v>577</v>
      </c>
      <c r="M453" s="18" t="s">
        <v>578</v>
      </c>
      <c r="N453" s="18" t="s">
        <v>579</v>
      </c>
      <c r="O453" s="18" t="s">
        <v>752</v>
      </c>
      <c r="P453" t="s">
        <v>573</v>
      </c>
      <c r="Q453" t="s">
        <v>546</v>
      </c>
      <c r="R453" s="21" t="s">
        <v>558</v>
      </c>
      <c r="S453" s="19">
        <v>2</v>
      </c>
      <c r="T453" t="s">
        <v>546</v>
      </c>
      <c r="U453" t="s">
        <v>1210</v>
      </c>
    </row>
    <row r="454" spans="1:21" ht="15" x14ac:dyDescent="0.25">
      <c r="A454" s="2">
        <v>487101</v>
      </c>
      <c r="B454" s="14" t="s">
        <v>26</v>
      </c>
      <c r="C454" s="2" t="s">
        <v>497</v>
      </c>
      <c r="D454" s="2" t="s">
        <v>24</v>
      </c>
      <c r="E454" s="16">
        <v>10</v>
      </c>
      <c r="F454" s="16">
        <v>2</v>
      </c>
      <c r="G454">
        <v>101</v>
      </c>
      <c r="J454" s="5" t="s">
        <v>592</v>
      </c>
      <c r="K454" t="s">
        <v>593</v>
      </c>
      <c r="L454" s="17" t="s">
        <v>594</v>
      </c>
      <c r="M454" s="18" t="s">
        <v>595</v>
      </c>
      <c r="N454" s="18" t="s">
        <v>596</v>
      </c>
      <c r="O454" s="18" t="s">
        <v>756</v>
      </c>
      <c r="P454" t="s">
        <v>597</v>
      </c>
      <c r="Q454" t="s">
        <v>546</v>
      </c>
      <c r="R454" s="21" t="s">
        <v>558</v>
      </c>
      <c r="S454" s="19">
        <v>2</v>
      </c>
      <c r="T454" t="s">
        <v>546</v>
      </c>
      <c r="U454" t="s">
        <v>1211</v>
      </c>
    </row>
    <row r="455" spans="1:21" ht="15" x14ac:dyDescent="0.25">
      <c r="A455" s="2">
        <v>487102</v>
      </c>
      <c r="B455" s="14" t="s">
        <v>26</v>
      </c>
      <c r="C455" s="2" t="s">
        <v>498</v>
      </c>
      <c r="D455" s="2" t="s">
        <v>24</v>
      </c>
      <c r="E455" s="16">
        <v>10</v>
      </c>
      <c r="F455" s="16">
        <v>2</v>
      </c>
      <c r="G455">
        <v>101</v>
      </c>
      <c r="J455" s="5" t="s">
        <v>592</v>
      </c>
      <c r="K455" t="s">
        <v>593</v>
      </c>
      <c r="L455" s="17" t="s">
        <v>594</v>
      </c>
      <c r="M455" s="18" t="s">
        <v>595</v>
      </c>
      <c r="N455" s="18" t="s">
        <v>596</v>
      </c>
      <c r="O455" s="18" t="s">
        <v>756</v>
      </c>
      <c r="P455" t="s">
        <v>597</v>
      </c>
      <c r="Q455" t="s">
        <v>546</v>
      </c>
      <c r="R455" s="21" t="s">
        <v>558</v>
      </c>
      <c r="S455" s="19">
        <v>2</v>
      </c>
      <c r="T455" t="s">
        <v>546</v>
      </c>
      <c r="U455" t="s">
        <v>1212</v>
      </c>
    </row>
    <row r="456" spans="1:21" ht="15" x14ac:dyDescent="0.25">
      <c r="A456" s="2">
        <v>487102</v>
      </c>
      <c r="B456" s="14" t="s">
        <v>26</v>
      </c>
      <c r="C456" s="2" t="s">
        <v>499</v>
      </c>
      <c r="D456" s="2" t="s">
        <v>60</v>
      </c>
      <c r="E456" s="16">
        <v>10</v>
      </c>
      <c r="F456" s="16">
        <v>2</v>
      </c>
      <c r="G456">
        <v>101</v>
      </c>
      <c r="J456" s="5" t="s">
        <v>592</v>
      </c>
      <c r="K456" t="s">
        <v>593</v>
      </c>
      <c r="L456" s="17" t="s">
        <v>594</v>
      </c>
      <c r="M456" s="18" t="s">
        <v>595</v>
      </c>
      <c r="N456" s="18" t="s">
        <v>596</v>
      </c>
      <c r="O456" s="18" t="s">
        <v>756</v>
      </c>
      <c r="P456" t="s">
        <v>597</v>
      </c>
      <c r="Q456" t="s">
        <v>546</v>
      </c>
      <c r="R456" s="21" t="s">
        <v>558</v>
      </c>
      <c r="S456" s="19">
        <v>2</v>
      </c>
      <c r="T456" t="s">
        <v>546</v>
      </c>
      <c r="U456" t="s">
        <v>1212</v>
      </c>
    </row>
    <row r="457" spans="1:21" ht="15" x14ac:dyDescent="0.25">
      <c r="A457" s="2">
        <v>487103</v>
      </c>
      <c r="B457" s="14" t="s">
        <v>26</v>
      </c>
      <c r="C457" s="2" t="s">
        <v>500</v>
      </c>
      <c r="D457" s="2" t="s">
        <v>24</v>
      </c>
      <c r="E457" s="16">
        <v>10</v>
      </c>
      <c r="F457" s="16">
        <v>2</v>
      </c>
      <c r="G457">
        <v>101</v>
      </c>
      <c r="J457" s="5" t="s">
        <v>592</v>
      </c>
      <c r="K457" t="s">
        <v>593</v>
      </c>
      <c r="L457" s="17" t="s">
        <v>594</v>
      </c>
      <c r="M457" s="18" t="s">
        <v>595</v>
      </c>
      <c r="N457" s="18" t="s">
        <v>596</v>
      </c>
      <c r="O457" s="18" t="s">
        <v>756</v>
      </c>
      <c r="P457" t="s">
        <v>597</v>
      </c>
      <c r="Q457" t="s">
        <v>546</v>
      </c>
      <c r="R457" s="21" t="s">
        <v>558</v>
      </c>
      <c r="S457" s="19">
        <v>2</v>
      </c>
      <c r="T457" t="s">
        <v>546</v>
      </c>
      <c r="U457" t="s">
        <v>1213</v>
      </c>
    </row>
    <row r="458" spans="1:21" ht="15" x14ac:dyDescent="0.25">
      <c r="A458" s="2">
        <v>487103</v>
      </c>
      <c r="B458" s="14" t="s">
        <v>26</v>
      </c>
      <c r="C458" s="2" t="s">
        <v>501</v>
      </c>
      <c r="D458" s="2" t="s">
        <v>60</v>
      </c>
      <c r="E458" s="16">
        <v>10</v>
      </c>
      <c r="F458" s="16">
        <v>2</v>
      </c>
      <c r="G458">
        <v>101</v>
      </c>
      <c r="J458" s="5" t="s">
        <v>592</v>
      </c>
      <c r="K458" t="s">
        <v>593</v>
      </c>
      <c r="L458" s="17" t="s">
        <v>594</v>
      </c>
      <c r="M458" s="18" t="s">
        <v>595</v>
      </c>
      <c r="N458" s="18" t="s">
        <v>596</v>
      </c>
      <c r="O458" s="18" t="s">
        <v>756</v>
      </c>
      <c r="P458" t="s">
        <v>597</v>
      </c>
      <c r="Q458" t="s">
        <v>546</v>
      </c>
      <c r="R458" s="21" t="s">
        <v>558</v>
      </c>
      <c r="S458" s="19">
        <v>2</v>
      </c>
      <c r="T458" t="s">
        <v>546</v>
      </c>
      <c r="U458" t="s">
        <v>1213</v>
      </c>
    </row>
    <row r="459" spans="1:21" ht="15" x14ac:dyDescent="0.25">
      <c r="A459" s="2">
        <v>487104</v>
      </c>
      <c r="B459" s="14" t="s">
        <v>26</v>
      </c>
      <c r="C459" s="2" t="s">
        <v>502</v>
      </c>
      <c r="D459" s="2" t="s">
        <v>64</v>
      </c>
      <c r="E459" s="16">
        <v>10</v>
      </c>
      <c r="F459" s="16">
        <v>2</v>
      </c>
      <c r="G459">
        <v>101</v>
      </c>
      <c r="J459" s="5" t="s">
        <v>592</v>
      </c>
      <c r="K459" t="s">
        <v>593</v>
      </c>
      <c r="L459" s="17" t="s">
        <v>594</v>
      </c>
      <c r="M459" s="18" t="s">
        <v>595</v>
      </c>
      <c r="N459" s="18" t="s">
        <v>596</v>
      </c>
      <c r="O459" s="18" t="s">
        <v>756</v>
      </c>
      <c r="P459" t="s">
        <v>597</v>
      </c>
      <c r="Q459" t="s">
        <v>546</v>
      </c>
      <c r="R459" s="21" t="s">
        <v>558</v>
      </c>
      <c r="S459" s="19">
        <v>2</v>
      </c>
      <c r="T459" t="s">
        <v>546</v>
      </c>
      <c r="U459" t="s">
        <v>1214</v>
      </c>
    </row>
    <row r="460" spans="1:21" ht="15" x14ac:dyDescent="0.25">
      <c r="A460" s="2">
        <v>487105</v>
      </c>
      <c r="B460" s="14" t="s">
        <v>26</v>
      </c>
      <c r="C460" s="2" t="s">
        <v>503</v>
      </c>
      <c r="D460" s="2" t="s">
        <v>64</v>
      </c>
      <c r="E460" s="16">
        <v>10</v>
      </c>
      <c r="F460" s="16">
        <v>2</v>
      </c>
      <c r="G460">
        <v>101</v>
      </c>
      <c r="J460" s="5" t="s">
        <v>592</v>
      </c>
      <c r="K460" t="s">
        <v>593</v>
      </c>
      <c r="L460" s="17" t="s">
        <v>594</v>
      </c>
      <c r="M460" s="18" t="s">
        <v>595</v>
      </c>
      <c r="N460" s="18" t="s">
        <v>596</v>
      </c>
      <c r="O460" s="18" t="s">
        <v>756</v>
      </c>
      <c r="P460" t="s">
        <v>597</v>
      </c>
      <c r="Q460" t="s">
        <v>546</v>
      </c>
      <c r="R460" s="21" t="s">
        <v>558</v>
      </c>
      <c r="S460" s="19">
        <v>2</v>
      </c>
      <c r="T460" t="s">
        <v>546</v>
      </c>
      <c r="U460" t="s">
        <v>1215</v>
      </c>
    </row>
    <row r="461" spans="1:21" ht="15" x14ac:dyDescent="0.25">
      <c r="A461" s="2">
        <v>487106</v>
      </c>
      <c r="B461" s="14" t="s">
        <v>26</v>
      </c>
      <c r="C461" s="2" t="s">
        <v>504</v>
      </c>
      <c r="D461" s="2" t="s">
        <v>24</v>
      </c>
      <c r="E461" s="16">
        <v>10</v>
      </c>
      <c r="F461" s="16">
        <v>2</v>
      </c>
      <c r="G461">
        <v>101</v>
      </c>
      <c r="J461" s="5" t="s">
        <v>25</v>
      </c>
      <c r="K461" t="s">
        <v>542</v>
      </c>
      <c r="L461" s="17" t="s">
        <v>543</v>
      </c>
      <c r="M461" s="18" t="s">
        <v>544</v>
      </c>
      <c r="N461" s="18" t="s">
        <v>545</v>
      </c>
      <c r="O461" s="18" t="s">
        <v>753</v>
      </c>
      <c r="P461" t="s">
        <v>580</v>
      </c>
      <c r="Q461" t="s">
        <v>574</v>
      </c>
      <c r="R461" s="21" t="s">
        <v>558</v>
      </c>
      <c r="S461" s="19">
        <v>2</v>
      </c>
      <c r="T461" t="s">
        <v>546</v>
      </c>
      <c r="U461" t="s">
        <v>1216</v>
      </c>
    </row>
    <row r="462" spans="1:21" ht="15" x14ac:dyDescent="0.25">
      <c r="A462" s="2">
        <v>487141</v>
      </c>
      <c r="B462" s="14" t="s">
        <v>26</v>
      </c>
      <c r="C462" s="2" t="s">
        <v>505</v>
      </c>
      <c r="D462" s="2" t="s">
        <v>62</v>
      </c>
      <c r="E462" s="16">
        <v>10</v>
      </c>
      <c r="F462" s="16">
        <v>2</v>
      </c>
      <c r="G462">
        <v>101</v>
      </c>
      <c r="J462" s="5" t="s">
        <v>592</v>
      </c>
      <c r="K462" t="s">
        <v>593</v>
      </c>
      <c r="L462" s="17" t="s">
        <v>594</v>
      </c>
      <c r="M462" s="18" t="s">
        <v>595</v>
      </c>
      <c r="N462" s="18" t="s">
        <v>596</v>
      </c>
      <c r="O462" s="18" t="s">
        <v>756</v>
      </c>
      <c r="P462" t="s">
        <v>597</v>
      </c>
      <c r="Q462" t="s">
        <v>546</v>
      </c>
      <c r="R462" s="21" t="s">
        <v>558</v>
      </c>
      <c r="S462" s="19">
        <v>2</v>
      </c>
      <c r="T462" t="s">
        <v>546</v>
      </c>
      <c r="U462" t="s">
        <v>1217</v>
      </c>
    </row>
    <row r="463" spans="1:21" ht="15" x14ac:dyDescent="0.25">
      <c r="A463" s="2">
        <v>487201</v>
      </c>
      <c r="B463" s="14" t="s">
        <v>26</v>
      </c>
      <c r="C463" s="2" t="s">
        <v>506</v>
      </c>
      <c r="D463" s="2" t="s">
        <v>24</v>
      </c>
      <c r="E463" s="16">
        <v>10</v>
      </c>
      <c r="F463" s="16">
        <v>2</v>
      </c>
      <c r="G463">
        <v>101</v>
      </c>
      <c r="J463" s="5" t="s">
        <v>592</v>
      </c>
      <c r="K463" t="s">
        <v>593</v>
      </c>
      <c r="L463" s="17" t="s">
        <v>594</v>
      </c>
      <c r="M463" s="18" t="s">
        <v>595</v>
      </c>
      <c r="N463" s="18" t="s">
        <v>596</v>
      </c>
      <c r="O463" s="18" t="s">
        <v>756</v>
      </c>
      <c r="P463" t="s">
        <v>597</v>
      </c>
      <c r="Q463" t="s">
        <v>546</v>
      </c>
      <c r="R463" s="21" t="s">
        <v>558</v>
      </c>
      <c r="S463" s="19">
        <v>2</v>
      </c>
      <c r="T463" t="s">
        <v>546</v>
      </c>
      <c r="U463" t="s">
        <v>1218</v>
      </c>
    </row>
    <row r="464" spans="1:21" ht="15" x14ac:dyDescent="0.25">
      <c r="A464" s="2">
        <v>487202</v>
      </c>
      <c r="B464" s="14" t="s">
        <v>26</v>
      </c>
      <c r="C464" s="2" t="s">
        <v>507</v>
      </c>
      <c r="D464" s="2" t="s">
        <v>35</v>
      </c>
      <c r="E464" s="16">
        <v>10</v>
      </c>
      <c r="F464" s="16">
        <v>2</v>
      </c>
      <c r="G464">
        <v>101</v>
      </c>
      <c r="J464" s="5" t="s">
        <v>592</v>
      </c>
      <c r="K464" t="s">
        <v>593</v>
      </c>
      <c r="L464" s="17" t="s">
        <v>594</v>
      </c>
      <c r="M464" s="18" t="s">
        <v>595</v>
      </c>
      <c r="N464" s="18" t="s">
        <v>596</v>
      </c>
      <c r="O464" s="18" t="s">
        <v>756</v>
      </c>
      <c r="P464" t="s">
        <v>597</v>
      </c>
      <c r="Q464" t="s">
        <v>546</v>
      </c>
      <c r="R464" s="21" t="s">
        <v>558</v>
      </c>
      <c r="S464" s="19">
        <v>2</v>
      </c>
      <c r="T464" t="s">
        <v>546</v>
      </c>
      <c r="U464" t="s">
        <v>1219</v>
      </c>
    </row>
    <row r="465" spans="1:21" ht="15" x14ac:dyDescent="0.25">
      <c r="A465" s="2">
        <v>487202</v>
      </c>
      <c r="B465" s="14" t="s">
        <v>26</v>
      </c>
      <c r="C465" s="2" t="s">
        <v>508</v>
      </c>
      <c r="D465" s="2" t="s">
        <v>33</v>
      </c>
      <c r="E465" s="16">
        <v>10</v>
      </c>
      <c r="F465" s="16">
        <v>2</v>
      </c>
      <c r="G465">
        <v>101</v>
      </c>
      <c r="J465" s="5" t="s">
        <v>592</v>
      </c>
      <c r="K465" t="s">
        <v>593</v>
      </c>
      <c r="L465" s="17" t="s">
        <v>594</v>
      </c>
      <c r="M465" s="18" t="s">
        <v>595</v>
      </c>
      <c r="N465" s="18" t="s">
        <v>596</v>
      </c>
      <c r="O465" s="18" t="s">
        <v>756</v>
      </c>
      <c r="P465" t="s">
        <v>597</v>
      </c>
      <c r="Q465" t="s">
        <v>546</v>
      </c>
      <c r="R465" s="21" t="s">
        <v>558</v>
      </c>
      <c r="S465" s="19">
        <v>2</v>
      </c>
      <c r="T465" t="s">
        <v>546</v>
      </c>
      <c r="U465" t="s">
        <v>1219</v>
      </c>
    </row>
    <row r="466" spans="1:21" ht="15" x14ac:dyDescent="0.25">
      <c r="A466" s="2">
        <v>487203</v>
      </c>
      <c r="B466" s="14" t="s">
        <v>26</v>
      </c>
      <c r="C466" s="2" t="s">
        <v>509</v>
      </c>
      <c r="D466" s="2" t="s">
        <v>33</v>
      </c>
      <c r="E466" s="16">
        <v>2</v>
      </c>
      <c r="F466" s="16">
        <v>2</v>
      </c>
      <c r="G466">
        <v>23</v>
      </c>
      <c r="J466" s="5" t="s">
        <v>699</v>
      </c>
      <c r="K466" t="s">
        <v>700</v>
      </c>
      <c r="L466" s="17" t="s">
        <v>701</v>
      </c>
      <c r="M466" s="18" t="s">
        <v>702</v>
      </c>
      <c r="N466" s="18" t="s">
        <v>703</v>
      </c>
      <c r="O466" s="18" t="s">
        <v>778</v>
      </c>
      <c r="P466" t="s">
        <v>558</v>
      </c>
      <c r="Q466" t="s">
        <v>546</v>
      </c>
      <c r="R466" s="21" t="s">
        <v>558</v>
      </c>
      <c r="S466" s="19">
        <v>2</v>
      </c>
      <c r="T466" t="s">
        <v>546</v>
      </c>
      <c r="U466" t="s">
        <v>1220</v>
      </c>
    </row>
    <row r="467" spans="1:21" ht="15" x14ac:dyDescent="0.25">
      <c r="A467" s="2">
        <v>487203</v>
      </c>
      <c r="B467" s="14" t="s">
        <v>26</v>
      </c>
      <c r="C467" s="2" t="s">
        <v>510</v>
      </c>
      <c r="D467" s="2" t="s">
        <v>35</v>
      </c>
      <c r="E467" s="16">
        <v>2</v>
      </c>
      <c r="F467" s="16">
        <v>2</v>
      </c>
      <c r="G467">
        <v>23</v>
      </c>
      <c r="J467" s="5" t="s">
        <v>699</v>
      </c>
      <c r="K467" t="s">
        <v>700</v>
      </c>
      <c r="L467" s="17" t="s">
        <v>701</v>
      </c>
      <c r="M467" s="18" t="s">
        <v>702</v>
      </c>
      <c r="N467" s="18" t="s">
        <v>703</v>
      </c>
      <c r="O467" s="18" t="s">
        <v>778</v>
      </c>
      <c r="P467" t="s">
        <v>558</v>
      </c>
      <c r="Q467" t="s">
        <v>546</v>
      </c>
      <c r="R467" s="21" t="s">
        <v>558</v>
      </c>
      <c r="S467" s="19">
        <v>2</v>
      </c>
      <c r="T467" t="s">
        <v>546</v>
      </c>
      <c r="U467" t="s">
        <v>1220</v>
      </c>
    </row>
    <row r="468" spans="1:21" ht="15" x14ac:dyDescent="0.25">
      <c r="A468" s="2">
        <v>487241</v>
      </c>
      <c r="B468" s="14" t="s">
        <v>26</v>
      </c>
      <c r="C468" s="2" t="s">
        <v>511</v>
      </c>
      <c r="D468" s="2" t="s">
        <v>60</v>
      </c>
      <c r="E468" s="16">
        <v>9</v>
      </c>
      <c r="F468" s="16">
        <v>2</v>
      </c>
      <c r="G468">
        <v>92</v>
      </c>
      <c r="J468" s="5" t="s">
        <v>575</v>
      </c>
      <c r="K468" t="s">
        <v>576</v>
      </c>
      <c r="L468" s="17" t="s">
        <v>577</v>
      </c>
      <c r="M468" s="18" t="s">
        <v>578</v>
      </c>
      <c r="N468" s="18" t="s">
        <v>579</v>
      </c>
      <c r="O468" s="18" t="s">
        <v>752</v>
      </c>
      <c r="P468" t="s">
        <v>573</v>
      </c>
      <c r="Q468" t="s">
        <v>546</v>
      </c>
      <c r="R468" s="21" t="s">
        <v>558</v>
      </c>
      <c r="S468" s="19">
        <v>2</v>
      </c>
      <c r="T468" t="s">
        <v>546</v>
      </c>
      <c r="U468" t="s">
        <v>1221</v>
      </c>
    </row>
    <row r="469" spans="1:21" ht="15" x14ac:dyDescent="0.25">
      <c r="A469" s="2">
        <v>487244</v>
      </c>
      <c r="B469" s="14" t="s">
        <v>26</v>
      </c>
      <c r="C469" s="2" t="s">
        <v>512</v>
      </c>
      <c r="D469" s="2" t="s">
        <v>60</v>
      </c>
      <c r="E469" s="16">
        <v>10</v>
      </c>
      <c r="F469" s="16">
        <v>2</v>
      </c>
      <c r="G469">
        <v>101</v>
      </c>
      <c r="J469" s="5" t="s">
        <v>592</v>
      </c>
      <c r="K469" t="s">
        <v>593</v>
      </c>
      <c r="L469" s="17" t="s">
        <v>594</v>
      </c>
      <c r="M469" s="18" t="s">
        <v>595</v>
      </c>
      <c r="N469" s="18" t="s">
        <v>596</v>
      </c>
      <c r="O469" s="18" t="s">
        <v>756</v>
      </c>
      <c r="P469" t="s">
        <v>597</v>
      </c>
      <c r="Q469" t="s">
        <v>546</v>
      </c>
      <c r="R469" s="21" t="s">
        <v>558</v>
      </c>
      <c r="S469" s="19">
        <v>2</v>
      </c>
      <c r="T469" t="s">
        <v>546</v>
      </c>
      <c r="U469" t="s">
        <v>1222</v>
      </c>
    </row>
    <row r="470" spans="1:21" ht="15" x14ac:dyDescent="0.25">
      <c r="A470" s="2">
        <v>487303</v>
      </c>
      <c r="B470" s="14" t="s">
        <v>26</v>
      </c>
      <c r="C470" s="2" t="s">
        <v>513</v>
      </c>
      <c r="D470" s="2" t="s">
        <v>24</v>
      </c>
      <c r="E470" s="16">
        <v>10</v>
      </c>
      <c r="F470" s="16">
        <v>2</v>
      </c>
      <c r="G470">
        <v>101</v>
      </c>
      <c r="J470" s="5" t="s">
        <v>592</v>
      </c>
      <c r="K470" t="s">
        <v>593</v>
      </c>
      <c r="L470" s="17" t="s">
        <v>594</v>
      </c>
      <c r="M470" s="18" t="s">
        <v>595</v>
      </c>
      <c r="N470" s="18" t="s">
        <v>596</v>
      </c>
      <c r="O470" s="18" t="s">
        <v>756</v>
      </c>
      <c r="P470" t="s">
        <v>597</v>
      </c>
      <c r="Q470" t="s">
        <v>546</v>
      </c>
      <c r="R470" s="21" t="s">
        <v>558</v>
      </c>
      <c r="S470" s="19">
        <v>2</v>
      </c>
      <c r="T470" t="s">
        <v>546</v>
      </c>
      <c r="U470" t="s">
        <v>1223</v>
      </c>
    </row>
    <row r="471" spans="1:21" ht="15" x14ac:dyDescent="0.25">
      <c r="A471" s="2">
        <v>487304</v>
      </c>
      <c r="B471" s="14" t="s">
        <v>26</v>
      </c>
      <c r="C471" s="2" t="s">
        <v>514</v>
      </c>
      <c r="D471" s="2" t="s">
        <v>24</v>
      </c>
      <c r="E471" s="16">
        <v>10</v>
      </c>
      <c r="F471" s="16">
        <v>2</v>
      </c>
      <c r="G471">
        <v>101</v>
      </c>
      <c r="J471" s="5" t="s">
        <v>592</v>
      </c>
      <c r="K471" t="s">
        <v>593</v>
      </c>
      <c r="L471" s="17" t="s">
        <v>594</v>
      </c>
      <c r="M471" s="18" t="s">
        <v>595</v>
      </c>
      <c r="N471" s="18" t="s">
        <v>596</v>
      </c>
      <c r="O471" s="18" t="s">
        <v>756</v>
      </c>
      <c r="P471" t="s">
        <v>597</v>
      </c>
      <c r="Q471" t="s">
        <v>546</v>
      </c>
      <c r="R471" s="21" t="s">
        <v>558</v>
      </c>
      <c r="S471" s="19">
        <v>2</v>
      </c>
      <c r="T471" t="s">
        <v>546</v>
      </c>
      <c r="U471" t="s">
        <v>1224</v>
      </c>
    </row>
    <row r="472" spans="1:21" ht="15" x14ac:dyDescent="0.25">
      <c r="A472" s="2">
        <v>487341</v>
      </c>
      <c r="B472" s="14" t="s">
        <v>26</v>
      </c>
      <c r="C472" s="2" t="s">
        <v>515</v>
      </c>
      <c r="D472" s="2" t="s">
        <v>60</v>
      </c>
      <c r="E472" s="16">
        <v>10</v>
      </c>
      <c r="F472" s="16">
        <v>2</v>
      </c>
      <c r="G472">
        <v>101</v>
      </c>
      <c r="J472" s="5" t="s">
        <v>592</v>
      </c>
      <c r="K472" t="s">
        <v>593</v>
      </c>
      <c r="L472" s="17" t="s">
        <v>594</v>
      </c>
      <c r="M472" s="18" t="s">
        <v>595</v>
      </c>
      <c r="N472" s="18" t="s">
        <v>596</v>
      </c>
      <c r="O472" s="18" t="s">
        <v>756</v>
      </c>
      <c r="P472" t="s">
        <v>597</v>
      </c>
      <c r="Q472" t="s">
        <v>546</v>
      </c>
      <c r="R472" s="21" t="s">
        <v>558</v>
      </c>
      <c r="S472" s="19">
        <v>2</v>
      </c>
      <c r="T472" t="s">
        <v>546</v>
      </c>
      <c r="U472" t="s">
        <v>1225</v>
      </c>
    </row>
    <row r="473" spans="1:21" ht="15" x14ac:dyDescent="0.25">
      <c r="A473" s="2">
        <v>487401</v>
      </c>
      <c r="B473" s="14" t="s">
        <v>26</v>
      </c>
      <c r="C473" s="2" t="s">
        <v>516</v>
      </c>
      <c r="D473" s="2" t="s">
        <v>24</v>
      </c>
      <c r="E473" s="16">
        <v>10</v>
      </c>
      <c r="F473" s="16">
        <v>2</v>
      </c>
      <c r="G473">
        <v>104</v>
      </c>
      <c r="J473" s="5" t="s">
        <v>592</v>
      </c>
      <c r="K473" t="s">
        <v>593</v>
      </c>
      <c r="L473" s="17" t="s">
        <v>594</v>
      </c>
      <c r="M473" s="18" t="s">
        <v>595</v>
      </c>
      <c r="N473" s="18" t="s">
        <v>596</v>
      </c>
      <c r="O473" s="18" t="s">
        <v>756</v>
      </c>
      <c r="P473" t="s">
        <v>597</v>
      </c>
      <c r="Q473" t="s">
        <v>546</v>
      </c>
      <c r="R473" s="21" t="s">
        <v>558</v>
      </c>
      <c r="S473" s="19">
        <v>2</v>
      </c>
      <c r="T473" t="s">
        <v>546</v>
      </c>
      <c r="U473" t="s">
        <v>1226</v>
      </c>
    </row>
    <row r="474" spans="1:21" ht="15" x14ac:dyDescent="0.25">
      <c r="A474" s="2">
        <v>487501</v>
      </c>
      <c r="B474" s="14" t="s">
        <v>26</v>
      </c>
      <c r="C474" s="2" t="s">
        <v>517</v>
      </c>
      <c r="D474" s="2"/>
      <c r="E474" s="16">
        <v>10</v>
      </c>
      <c r="F474" s="16">
        <v>2</v>
      </c>
      <c r="G474">
        <v>103</v>
      </c>
      <c r="J474" s="5" t="s">
        <v>592</v>
      </c>
      <c r="K474" t="s">
        <v>593</v>
      </c>
      <c r="L474" s="17" t="s">
        <v>594</v>
      </c>
      <c r="M474" s="18" t="s">
        <v>595</v>
      </c>
      <c r="N474" s="18" t="s">
        <v>596</v>
      </c>
      <c r="O474" s="18" t="s">
        <v>756</v>
      </c>
      <c r="P474" t="s">
        <v>597</v>
      </c>
      <c r="Q474" t="s">
        <v>546</v>
      </c>
      <c r="R474" s="21" t="s">
        <v>558</v>
      </c>
      <c r="S474" s="19">
        <v>2</v>
      </c>
      <c r="T474" s="22" t="s">
        <v>546</v>
      </c>
      <c r="U474" t="s">
        <v>1227</v>
      </c>
    </row>
    <row r="475" spans="1:21" ht="15" x14ac:dyDescent="0.25">
      <c r="A475" s="23">
        <v>999901</v>
      </c>
      <c r="B475" s="14" t="s">
        <v>518</v>
      </c>
      <c r="C475" s="2" t="s">
        <v>526</v>
      </c>
      <c r="D475" s="2"/>
      <c r="E475" s="2">
        <v>960</v>
      </c>
      <c r="F475" s="16">
        <v>9</v>
      </c>
      <c r="G475" t="s">
        <v>527</v>
      </c>
      <c r="J475" s="24" t="s">
        <v>528</v>
      </c>
      <c r="K475" t="s">
        <v>716</v>
      </c>
      <c r="L475" s="25">
        <v>95090</v>
      </c>
      <c r="M475" s="18" t="s">
        <v>529</v>
      </c>
      <c r="N475" s="18" t="s">
        <v>717</v>
      </c>
      <c r="O475" s="18" t="s">
        <v>780</v>
      </c>
      <c r="P475" t="s">
        <v>718</v>
      </c>
      <c r="R475" t="s">
        <v>719</v>
      </c>
      <c r="S475" s="19" t="s">
        <v>719</v>
      </c>
      <c r="U475" t="s">
        <v>1228</v>
      </c>
    </row>
    <row r="476" spans="1:21" ht="15" x14ac:dyDescent="0.25">
      <c r="A476" s="23">
        <v>999901</v>
      </c>
      <c r="B476" s="14" t="s">
        <v>518</v>
      </c>
      <c r="C476" s="2" t="s">
        <v>530</v>
      </c>
      <c r="D476" s="2"/>
      <c r="E476" s="2">
        <v>970</v>
      </c>
      <c r="F476" s="16">
        <v>9</v>
      </c>
      <c r="G476" t="s">
        <v>531</v>
      </c>
      <c r="J476" s="24" t="s">
        <v>532</v>
      </c>
      <c r="K476" t="s">
        <v>716</v>
      </c>
      <c r="L476" s="25">
        <v>96090</v>
      </c>
      <c r="M476" s="18" t="s">
        <v>533</v>
      </c>
      <c r="N476" s="18" t="s">
        <v>720</v>
      </c>
      <c r="O476" s="18" t="s">
        <v>781</v>
      </c>
      <c r="P476" t="s">
        <v>718</v>
      </c>
      <c r="R476" t="s">
        <v>719</v>
      </c>
      <c r="S476" s="19" t="s">
        <v>719</v>
      </c>
      <c r="U476" t="s">
        <v>1228</v>
      </c>
    </row>
    <row r="477" spans="1:21" ht="15" x14ac:dyDescent="0.25">
      <c r="A477" s="23">
        <v>999903</v>
      </c>
      <c r="B477" s="14" t="s">
        <v>518</v>
      </c>
      <c r="C477" s="2" t="s">
        <v>534</v>
      </c>
      <c r="D477" s="2"/>
      <c r="E477" s="2">
        <v>990</v>
      </c>
      <c r="F477" s="16">
        <v>9</v>
      </c>
      <c r="G477" t="s">
        <v>535</v>
      </c>
      <c r="J477" s="24" t="s">
        <v>536</v>
      </c>
      <c r="K477" t="s">
        <v>721</v>
      </c>
      <c r="L477" s="25">
        <v>97090</v>
      </c>
      <c r="M477" s="18" t="s">
        <v>537</v>
      </c>
      <c r="N477" s="18" t="s">
        <v>722</v>
      </c>
      <c r="O477" s="18" t="s">
        <v>782</v>
      </c>
      <c r="P477" t="s">
        <v>718</v>
      </c>
      <c r="R477" t="s">
        <v>723</v>
      </c>
      <c r="S477" s="19" t="s">
        <v>723</v>
      </c>
      <c r="U477" t="s">
        <v>1229</v>
      </c>
    </row>
    <row r="478" spans="1:21" ht="15" x14ac:dyDescent="0.25">
      <c r="A478" s="23"/>
      <c r="B478" s="14" t="s">
        <v>518</v>
      </c>
      <c r="C478" s="34" t="s">
        <v>519</v>
      </c>
      <c r="D478" s="2"/>
      <c r="E478" s="2">
        <v>940</v>
      </c>
      <c r="F478" s="16">
        <v>9</v>
      </c>
      <c r="G478" t="s">
        <v>520</v>
      </c>
      <c r="J478" s="24" t="s">
        <v>521</v>
      </c>
      <c r="K478" t="s">
        <v>709</v>
      </c>
      <c r="L478" s="25">
        <v>94090</v>
      </c>
      <c r="M478" s="18" t="s">
        <v>522</v>
      </c>
      <c r="N478" s="18" t="s">
        <v>710</v>
      </c>
      <c r="O478" s="32" t="s">
        <v>783</v>
      </c>
      <c r="P478" t="s">
        <v>711</v>
      </c>
      <c r="R478" t="s">
        <v>712</v>
      </c>
      <c r="S478" s="19" t="s">
        <v>712</v>
      </c>
      <c r="U478" t="s">
        <v>786</v>
      </c>
    </row>
    <row r="479" spans="1:21" ht="15" x14ac:dyDescent="0.25">
      <c r="A479" s="23"/>
      <c r="B479" s="14" t="s">
        <v>518</v>
      </c>
      <c r="C479" s="2" t="s">
        <v>523</v>
      </c>
      <c r="D479" s="2"/>
      <c r="E479" s="2">
        <v>940</v>
      </c>
      <c r="F479" s="16">
        <v>9</v>
      </c>
      <c r="G479" t="s">
        <v>520</v>
      </c>
      <c r="J479" s="24" t="s">
        <v>524</v>
      </c>
      <c r="K479" t="s">
        <v>713</v>
      </c>
      <c r="L479" s="25">
        <v>94095</v>
      </c>
      <c r="M479" s="18" t="s">
        <v>525</v>
      </c>
      <c r="N479" s="18" t="s">
        <v>714</v>
      </c>
      <c r="O479" s="18" t="s">
        <v>748</v>
      </c>
      <c r="P479" t="s">
        <v>715</v>
      </c>
      <c r="R479" t="s">
        <v>712</v>
      </c>
      <c r="S479" s="19" t="s">
        <v>712</v>
      </c>
      <c r="U479" t="s">
        <v>787</v>
      </c>
    </row>
    <row r="480" spans="1:21" ht="15" x14ac:dyDescent="0.25">
      <c r="A480" s="23"/>
      <c r="B480" s="14" t="s">
        <v>518</v>
      </c>
      <c r="C480" s="2" t="s">
        <v>538</v>
      </c>
      <c r="D480" s="2"/>
      <c r="E480" s="2">
        <v>950</v>
      </c>
      <c r="F480" s="26">
        <v>8</v>
      </c>
      <c r="G480" t="s">
        <v>539</v>
      </c>
      <c r="J480" s="24" t="s">
        <v>540</v>
      </c>
      <c r="K480" t="s">
        <v>724</v>
      </c>
      <c r="L480" s="25">
        <v>99090</v>
      </c>
      <c r="M480" s="18" t="s">
        <v>541</v>
      </c>
      <c r="N480" s="32" t="s">
        <v>725</v>
      </c>
      <c r="O480" s="32" t="s">
        <v>749</v>
      </c>
      <c r="P480" t="s">
        <v>726</v>
      </c>
      <c r="R480" t="s">
        <v>727</v>
      </c>
      <c r="S480" s="19" t="s">
        <v>727</v>
      </c>
      <c r="U480" t="s">
        <v>785</v>
      </c>
    </row>
    <row r="488" spans="15:15" ht="15" x14ac:dyDescent="0.2">
      <c r="O488" s="31"/>
    </row>
    <row r="489" spans="15:15" ht="15" x14ac:dyDescent="0.2">
      <c r="O489" s="31"/>
    </row>
    <row r="490" spans="15:15" ht="15" x14ac:dyDescent="0.2">
      <c r="O490" s="3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7"/>
  <sheetViews>
    <sheetView workbookViewId="0">
      <selection activeCell="A37" activeCellId="3" sqref="A5 A7:A12 A14:A24 A26:A75 A77 A79 A81:A82 A84:A107 A109:A113 A115 A117:A123 A125:A126 A128:A131 A133:A151 A153:A314 A316:A317 A319:A321 A323:A326 A328:A330 A332:A372 A374:A376 A378:A382 A384 A386:A393 A395:A425 A427 A429:A440 A442:A493 A495 A497:A498 A500:A504 A506 A508 A510 A512 A514 A516"/>
      <pivotSelection pane="bottomRight" showHeader="1" axis="axisRow" dimension="1" activeRow="36" previousRow="36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2.75" x14ac:dyDescent="0.2"/>
  <cols>
    <col min="1" max="1" width="77.42578125" bestFit="1" customWidth="1"/>
    <col min="2" max="2" width="79.42578125" bestFit="1" customWidth="1"/>
    <col min="3" max="3" width="17.85546875" bestFit="1" customWidth="1"/>
  </cols>
  <sheetData>
    <row r="3" spans="1:3" x14ac:dyDescent="0.2">
      <c r="A3" s="27" t="s">
        <v>730</v>
      </c>
      <c r="B3" s="27" t="s">
        <v>731</v>
      </c>
      <c r="C3" t="s">
        <v>732</v>
      </c>
    </row>
    <row r="4" spans="1:3" x14ac:dyDescent="0.2">
      <c r="A4" s="7" t="s">
        <v>708</v>
      </c>
      <c r="C4" s="19">
        <v>1</v>
      </c>
    </row>
    <row r="5" spans="1:3" x14ac:dyDescent="0.2">
      <c r="A5" s="28">
        <v>417101</v>
      </c>
      <c r="B5" s="7" t="s">
        <v>352</v>
      </c>
      <c r="C5" s="19">
        <v>1</v>
      </c>
    </row>
    <row r="6" spans="1:3" x14ac:dyDescent="0.2">
      <c r="A6" s="7" t="s">
        <v>703</v>
      </c>
      <c r="C6" s="19">
        <v>6</v>
      </c>
    </row>
    <row r="7" spans="1:3" x14ac:dyDescent="0.2">
      <c r="A7" s="28">
        <v>384201</v>
      </c>
      <c r="B7" s="7" t="s">
        <v>332</v>
      </c>
      <c r="C7" s="19">
        <v>1</v>
      </c>
    </row>
    <row r="8" spans="1:3" x14ac:dyDescent="0.2">
      <c r="B8" s="7" t="s">
        <v>333</v>
      </c>
      <c r="C8" s="19">
        <v>1</v>
      </c>
    </row>
    <row r="9" spans="1:3" x14ac:dyDescent="0.2">
      <c r="A9" s="28">
        <v>477102</v>
      </c>
      <c r="B9" s="7" t="s">
        <v>484</v>
      </c>
      <c r="C9" s="19">
        <v>1</v>
      </c>
    </row>
    <row r="10" spans="1:3" x14ac:dyDescent="0.2">
      <c r="B10" s="7" t="s">
        <v>485</v>
      </c>
      <c r="C10" s="19">
        <v>1</v>
      </c>
    </row>
    <row r="11" spans="1:3" x14ac:dyDescent="0.2">
      <c r="A11" s="28">
        <v>487203</v>
      </c>
      <c r="B11" s="7" t="s">
        <v>509</v>
      </c>
      <c r="C11" s="19">
        <v>1</v>
      </c>
    </row>
    <row r="12" spans="1:3" x14ac:dyDescent="0.2">
      <c r="B12" s="7" t="s">
        <v>510</v>
      </c>
      <c r="C12" s="19">
        <v>1</v>
      </c>
    </row>
    <row r="13" spans="1:3" x14ac:dyDescent="0.2">
      <c r="A13" s="7" t="s">
        <v>556</v>
      </c>
      <c r="C13" s="19">
        <v>11</v>
      </c>
    </row>
    <row r="14" spans="1:3" x14ac:dyDescent="0.2">
      <c r="A14" s="28">
        <v>321101</v>
      </c>
      <c r="B14" s="7" t="s">
        <v>32</v>
      </c>
      <c r="C14" s="19">
        <v>1</v>
      </c>
    </row>
    <row r="15" spans="1:3" x14ac:dyDescent="0.2">
      <c r="A15" s="28">
        <v>321141</v>
      </c>
      <c r="B15" s="7" t="s">
        <v>34</v>
      </c>
      <c r="C15" s="19">
        <v>1</v>
      </c>
    </row>
    <row r="16" spans="1:3" x14ac:dyDescent="0.2">
      <c r="A16" s="28">
        <v>321301</v>
      </c>
      <c r="B16" s="7" t="s">
        <v>37</v>
      </c>
      <c r="C16" s="19">
        <v>1</v>
      </c>
    </row>
    <row r="17" spans="1:3" x14ac:dyDescent="0.2">
      <c r="A17" s="28">
        <v>321501</v>
      </c>
      <c r="B17" s="7" t="s">
        <v>38</v>
      </c>
      <c r="C17" s="19">
        <v>1</v>
      </c>
    </row>
    <row r="18" spans="1:3" x14ac:dyDescent="0.2">
      <c r="A18" s="28">
        <v>321602</v>
      </c>
      <c r="B18" s="7" t="s">
        <v>39</v>
      </c>
      <c r="C18" s="19">
        <v>1</v>
      </c>
    </row>
    <row r="19" spans="1:3" x14ac:dyDescent="0.2">
      <c r="A19" s="28">
        <v>321603</v>
      </c>
      <c r="B19" s="7" t="s">
        <v>41</v>
      </c>
      <c r="C19" s="19">
        <v>1</v>
      </c>
    </row>
    <row r="20" spans="1:3" x14ac:dyDescent="0.2">
      <c r="A20" s="28">
        <v>321604</v>
      </c>
      <c r="B20" s="7" t="s">
        <v>43</v>
      </c>
      <c r="C20" s="19">
        <v>1</v>
      </c>
    </row>
    <row r="21" spans="1:3" x14ac:dyDescent="0.2">
      <c r="A21" s="28">
        <v>321902</v>
      </c>
      <c r="B21" s="7" t="s">
        <v>45</v>
      </c>
      <c r="C21" s="19">
        <v>1</v>
      </c>
    </row>
    <row r="22" spans="1:3" x14ac:dyDescent="0.2">
      <c r="A22" s="28">
        <v>351106</v>
      </c>
      <c r="B22" s="7" t="s">
        <v>98</v>
      </c>
      <c r="C22" s="19">
        <v>1</v>
      </c>
    </row>
    <row r="23" spans="1:3" x14ac:dyDescent="0.2">
      <c r="A23" s="28">
        <v>351704</v>
      </c>
      <c r="B23" s="7" t="s">
        <v>113</v>
      </c>
      <c r="C23" s="19">
        <v>1</v>
      </c>
    </row>
    <row r="24" spans="1:3" x14ac:dyDescent="0.2">
      <c r="A24" s="28">
        <v>352503</v>
      </c>
      <c r="B24" s="7" t="s">
        <v>126</v>
      </c>
      <c r="C24" s="19">
        <v>1</v>
      </c>
    </row>
    <row r="25" spans="1:3" x14ac:dyDescent="0.2">
      <c r="A25" s="7" t="s">
        <v>550</v>
      </c>
      <c r="C25" s="19">
        <v>50</v>
      </c>
    </row>
    <row r="26" spans="1:3" x14ac:dyDescent="0.2">
      <c r="A26" s="28">
        <v>324101</v>
      </c>
      <c r="B26" s="7" t="s">
        <v>46</v>
      </c>
      <c r="C26" s="19">
        <v>1</v>
      </c>
    </row>
    <row r="27" spans="1:3" x14ac:dyDescent="0.2">
      <c r="A27" s="28">
        <v>324107</v>
      </c>
      <c r="B27" s="7" t="s">
        <v>47</v>
      </c>
      <c r="C27" s="19">
        <v>1</v>
      </c>
    </row>
    <row r="28" spans="1:3" x14ac:dyDescent="0.2">
      <c r="A28" s="28">
        <v>324109</v>
      </c>
      <c r="B28" s="7" t="s">
        <v>48</v>
      </c>
      <c r="C28" s="19">
        <v>1</v>
      </c>
    </row>
    <row r="29" spans="1:3" x14ac:dyDescent="0.2">
      <c r="A29" s="28">
        <v>324110</v>
      </c>
      <c r="B29" s="7" t="s">
        <v>49</v>
      </c>
      <c r="C29" s="19">
        <v>1</v>
      </c>
    </row>
    <row r="30" spans="1:3" x14ac:dyDescent="0.2">
      <c r="A30" s="28">
        <v>324115</v>
      </c>
      <c r="B30" s="7" t="s">
        <v>50</v>
      </c>
      <c r="C30" s="19">
        <v>1</v>
      </c>
    </row>
    <row r="31" spans="1:3" x14ac:dyDescent="0.2">
      <c r="A31" s="28">
        <v>324117</v>
      </c>
      <c r="B31" s="7" t="s">
        <v>52</v>
      </c>
      <c r="C31" s="19">
        <v>1</v>
      </c>
    </row>
    <row r="32" spans="1:3" x14ac:dyDescent="0.2">
      <c r="A32" s="28">
        <v>324119</v>
      </c>
      <c r="B32" s="7" t="s">
        <v>53</v>
      </c>
      <c r="C32" s="19">
        <v>1</v>
      </c>
    </row>
    <row r="33" spans="1:3" x14ac:dyDescent="0.2">
      <c r="A33" s="28">
        <v>324120</v>
      </c>
      <c r="B33" s="7" t="s">
        <v>54</v>
      </c>
      <c r="C33" s="19">
        <v>1</v>
      </c>
    </row>
    <row r="34" spans="1:3" x14ac:dyDescent="0.2">
      <c r="A34" s="28">
        <v>324128</v>
      </c>
      <c r="B34" s="7" t="s">
        <v>56</v>
      </c>
      <c r="C34" s="19">
        <v>1</v>
      </c>
    </row>
    <row r="35" spans="1:3" x14ac:dyDescent="0.2">
      <c r="A35" s="28">
        <v>324129</v>
      </c>
      <c r="B35" s="7" t="s">
        <v>57</v>
      </c>
      <c r="C35" s="19">
        <v>1</v>
      </c>
    </row>
    <row r="36" spans="1:3" x14ac:dyDescent="0.2">
      <c r="A36" s="28">
        <v>324130</v>
      </c>
      <c r="B36" s="7" t="s">
        <v>58</v>
      </c>
      <c r="C36" s="19">
        <v>1</v>
      </c>
    </row>
    <row r="37" spans="1:3" x14ac:dyDescent="0.2">
      <c r="A37" s="28">
        <v>324146</v>
      </c>
      <c r="B37" s="7" t="s">
        <v>59</v>
      </c>
      <c r="C37" s="19">
        <v>1</v>
      </c>
    </row>
    <row r="38" spans="1:3" x14ac:dyDescent="0.2">
      <c r="A38" s="28">
        <v>324201</v>
      </c>
      <c r="B38" s="7" t="s">
        <v>61</v>
      </c>
      <c r="C38" s="19">
        <v>1</v>
      </c>
    </row>
    <row r="39" spans="1:3" x14ac:dyDescent="0.2">
      <c r="B39" s="7" t="s">
        <v>63</v>
      </c>
      <c r="C39" s="19">
        <v>1</v>
      </c>
    </row>
    <row r="40" spans="1:3" x14ac:dyDescent="0.2">
      <c r="A40" s="28">
        <v>324301</v>
      </c>
      <c r="B40" s="7" t="s">
        <v>65</v>
      </c>
      <c r="C40" s="19">
        <v>1</v>
      </c>
    </row>
    <row r="41" spans="1:3" x14ac:dyDescent="0.2">
      <c r="A41" s="28">
        <v>324502</v>
      </c>
      <c r="B41" s="7" t="s">
        <v>66</v>
      </c>
      <c r="C41" s="19">
        <v>1</v>
      </c>
    </row>
    <row r="42" spans="1:3" x14ac:dyDescent="0.2">
      <c r="A42" s="28">
        <v>324503</v>
      </c>
      <c r="B42" s="7" t="s">
        <v>68</v>
      </c>
      <c r="C42" s="19">
        <v>1</v>
      </c>
    </row>
    <row r="43" spans="1:3" x14ac:dyDescent="0.2">
      <c r="A43" s="28">
        <v>324601</v>
      </c>
      <c r="B43" s="7" t="s">
        <v>70</v>
      </c>
      <c r="C43" s="19">
        <v>1</v>
      </c>
    </row>
    <row r="44" spans="1:3" x14ac:dyDescent="0.2">
      <c r="A44" s="28">
        <v>324602</v>
      </c>
      <c r="B44" s="7" t="s">
        <v>72</v>
      </c>
      <c r="C44" s="19">
        <v>1</v>
      </c>
    </row>
    <row r="45" spans="1:3" x14ac:dyDescent="0.2">
      <c r="A45" s="28">
        <v>354605</v>
      </c>
      <c r="B45" s="7" t="s">
        <v>183</v>
      </c>
      <c r="C45" s="19">
        <v>1</v>
      </c>
    </row>
    <row r="46" spans="1:3" x14ac:dyDescent="0.2">
      <c r="A46" s="28">
        <v>354709</v>
      </c>
      <c r="B46" s="7" t="s">
        <v>190</v>
      </c>
      <c r="C46" s="19">
        <v>1</v>
      </c>
    </row>
    <row r="47" spans="1:3" x14ac:dyDescent="0.2">
      <c r="A47" s="28">
        <v>354710</v>
      </c>
      <c r="B47" s="7" t="s">
        <v>191</v>
      </c>
      <c r="C47" s="19">
        <v>1</v>
      </c>
    </row>
    <row r="48" spans="1:3" x14ac:dyDescent="0.2">
      <c r="A48" s="28">
        <v>355501</v>
      </c>
      <c r="B48" s="7" t="s">
        <v>224</v>
      </c>
      <c r="C48" s="19">
        <v>1</v>
      </c>
    </row>
    <row r="49" spans="1:3" x14ac:dyDescent="0.2">
      <c r="A49" s="28">
        <v>355502</v>
      </c>
      <c r="B49" s="7" t="s">
        <v>225</v>
      </c>
      <c r="C49" s="19">
        <v>1</v>
      </c>
    </row>
    <row r="50" spans="1:3" x14ac:dyDescent="0.2">
      <c r="A50" s="28">
        <v>355503</v>
      </c>
      <c r="B50" s="7" t="s">
        <v>226</v>
      </c>
      <c r="C50" s="19">
        <v>1</v>
      </c>
    </row>
    <row r="51" spans="1:3" x14ac:dyDescent="0.2">
      <c r="A51" s="28">
        <v>355504</v>
      </c>
      <c r="B51" s="7" t="s">
        <v>227</v>
      </c>
      <c r="C51" s="19">
        <v>1</v>
      </c>
    </row>
    <row r="52" spans="1:3" x14ac:dyDescent="0.2">
      <c r="A52" s="28">
        <v>355505</v>
      </c>
      <c r="B52" s="7" t="s">
        <v>228</v>
      </c>
      <c r="C52" s="19">
        <v>1</v>
      </c>
    </row>
    <row r="53" spans="1:3" x14ac:dyDescent="0.2">
      <c r="A53" s="28">
        <v>355904</v>
      </c>
      <c r="B53" s="7" t="s">
        <v>29</v>
      </c>
      <c r="C53" s="19">
        <v>1</v>
      </c>
    </row>
    <row r="54" spans="1:3" x14ac:dyDescent="0.2">
      <c r="A54" s="28">
        <v>427101</v>
      </c>
      <c r="B54" s="7" t="s">
        <v>353</v>
      </c>
      <c r="C54" s="19">
        <v>1</v>
      </c>
    </row>
    <row r="55" spans="1:3" x14ac:dyDescent="0.2">
      <c r="A55" s="28">
        <v>427107</v>
      </c>
      <c r="B55" s="7" t="s">
        <v>354</v>
      </c>
      <c r="C55" s="19">
        <v>1</v>
      </c>
    </row>
    <row r="56" spans="1:3" x14ac:dyDescent="0.2">
      <c r="A56" s="28">
        <v>427109</v>
      </c>
      <c r="B56" s="7" t="s">
        <v>355</v>
      </c>
      <c r="C56" s="19">
        <v>1</v>
      </c>
    </row>
    <row r="57" spans="1:3" x14ac:dyDescent="0.2">
      <c r="A57" s="28">
        <v>427114</v>
      </c>
      <c r="B57" s="7" t="s">
        <v>356</v>
      </c>
      <c r="C57" s="19">
        <v>1</v>
      </c>
    </row>
    <row r="58" spans="1:3" x14ac:dyDescent="0.2">
      <c r="A58" s="28">
        <v>427116</v>
      </c>
      <c r="B58" s="7" t="s">
        <v>358</v>
      </c>
      <c r="C58" s="19">
        <v>1</v>
      </c>
    </row>
    <row r="59" spans="1:3" x14ac:dyDescent="0.2">
      <c r="A59" s="28">
        <v>427118</v>
      </c>
      <c r="B59" s="7" t="s">
        <v>359</v>
      </c>
      <c r="C59" s="19">
        <v>1</v>
      </c>
    </row>
    <row r="60" spans="1:3" x14ac:dyDescent="0.2">
      <c r="A60" s="28">
        <v>427119</v>
      </c>
      <c r="B60" s="7" t="s">
        <v>360</v>
      </c>
      <c r="C60" s="19">
        <v>1</v>
      </c>
    </row>
    <row r="61" spans="1:3" x14ac:dyDescent="0.2">
      <c r="A61" s="28">
        <v>427128</v>
      </c>
      <c r="B61" s="7" t="s">
        <v>361</v>
      </c>
      <c r="C61" s="19">
        <v>1</v>
      </c>
    </row>
    <row r="62" spans="1:3" x14ac:dyDescent="0.2">
      <c r="A62" s="28">
        <v>427130</v>
      </c>
      <c r="B62" s="7" t="s">
        <v>362</v>
      </c>
      <c r="C62" s="19">
        <v>1</v>
      </c>
    </row>
    <row r="63" spans="1:3" x14ac:dyDescent="0.2">
      <c r="A63" s="28">
        <v>427141</v>
      </c>
      <c r="B63" s="7" t="s">
        <v>363</v>
      </c>
      <c r="C63" s="19">
        <v>1</v>
      </c>
    </row>
    <row r="64" spans="1:3" x14ac:dyDescent="0.2">
      <c r="A64" s="28">
        <v>427301</v>
      </c>
      <c r="B64" s="7" t="s">
        <v>364</v>
      </c>
      <c r="C64" s="19">
        <v>1</v>
      </c>
    </row>
    <row r="65" spans="1:3" x14ac:dyDescent="0.2">
      <c r="A65" s="28">
        <v>427302</v>
      </c>
      <c r="B65" s="7" t="s">
        <v>365</v>
      </c>
      <c r="C65" s="19">
        <v>1</v>
      </c>
    </row>
    <row r="66" spans="1:3" x14ac:dyDescent="0.2">
      <c r="A66" s="28">
        <v>427503</v>
      </c>
      <c r="B66" s="7" t="s">
        <v>366</v>
      </c>
      <c r="C66" s="19">
        <v>1</v>
      </c>
    </row>
    <row r="67" spans="1:3" x14ac:dyDescent="0.2">
      <c r="A67" s="28">
        <v>427504</v>
      </c>
      <c r="B67" s="7" t="s">
        <v>367</v>
      </c>
      <c r="C67" s="19">
        <v>1</v>
      </c>
    </row>
    <row r="68" spans="1:3" x14ac:dyDescent="0.2">
      <c r="A68" s="28">
        <v>427601</v>
      </c>
      <c r="B68" s="7" t="s">
        <v>368</v>
      </c>
      <c r="C68" s="19">
        <v>1</v>
      </c>
    </row>
    <row r="69" spans="1:3" x14ac:dyDescent="0.2">
      <c r="A69" s="28">
        <v>457708</v>
      </c>
      <c r="B69" s="7" t="s">
        <v>427</v>
      </c>
      <c r="C69" s="19">
        <v>1</v>
      </c>
    </row>
    <row r="70" spans="1:3" x14ac:dyDescent="0.2">
      <c r="A70" s="28">
        <v>458502</v>
      </c>
      <c r="B70" s="7" t="s">
        <v>451</v>
      </c>
      <c r="C70" s="19">
        <v>1</v>
      </c>
    </row>
    <row r="71" spans="1:3" x14ac:dyDescent="0.2">
      <c r="A71" s="28">
        <v>458503</v>
      </c>
      <c r="B71" s="7" t="s">
        <v>452</v>
      </c>
      <c r="C71" s="19">
        <v>1</v>
      </c>
    </row>
    <row r="72" spans="1:3" x14ac:dyDescent="0.2">
      <c r="A72" s="28">
        <v>458504</v>
      </c>
      <c r="B72" s="7" t="s">
        <v>453</v>
      </c>
      <c r="C72" s="19">
        <v>1</v>
      </c>
    </row>
    <row r="73" spans="1:3" x14ac:dyDescent="0.2">
      <c r="A73" s="28">
        <v>458505</v>
      </c>
      <c r="B73" s="7" t="s">
        <v>454</v>
      </c>
      <c r="C73" s="19">
        <v>1</v>
      </c>
    </row>
    <row r="74" spans="1:3" x14ac:dyDescent="0.2">
      <c r="A74" s="28">
        <v>458506</v>
      </c>
      <c r="B74" s="7" t="s">
        <v>455</v>
      </c>
      <c r="C74" s="19">
        <v>1</v>
      </c>
    </row>
    <row r="75" spans="1:3" x14ac:dyDescent="0.2">
      <c r="A75" s="28">
        <v>458508</v>
      </c>
      <c r="B75" s="7" t="s">
        <v>456</v>
      </c>
      <c r="C75" s="19">
        <v>1</v>
      </c>
    </row>
    <row r="76" spans="1:3" x14ac:dyDescent="0.2">
      <c r="A76" s="7" t="s">
        <v>564</v>
      </c>
      <c r="C76" s="19">
        <v>1</v>
      </c>
    </row>
    <row r="77" spans="1:3" x14ac:dyDescent="0.2">
      <c r="A77" s="28">
        <v>321204</v>
      </c>
      <c r="B77" s="7" t="s">
        <v>36</v>
      </c>
      <c r="C77" s="19">
        <v>1</v>
      </c>
    </row>
    <row r="78" spans="1:3" x14ac:dyDescent="0.2">
      <c r="A78" s="7" t="s">
        <v>602</v>
      </c>
      <c r="C78" s="19">
        <v>1</v>
      </c>
    </row>
    <row r="79" spans="1:3" x14ac:dyDescent="0.2">
      <c r="A79" s="28">
        <v>334113</v>
      </c>
      <c r="B79" s="7" t="s">
        <v>85</v>
      </c>
      <c r="C79" s="19">
        <v>1</v>
      </c>
    </row>
    <row r="80" spans="1:3" x14ac:dyDescent="0.2">
      <c r="A80" s="7" t="s">
        <v>585</v>
      </c>
      <c r="C80" s="19">
        <v>2</v>
      </c>
    </row>
    <row r="81" spans="1:3" x14ac:dyDescent="0.2">
      <c r="A81" s="28">
        <v>331101</v>
      </c>
      <c r="B81" s="7" t="s">
        <v>73</v>
      </c>
      <c r="C81" s="19">
        <v>1</v>
      </c>
    </row>
    <row r="82" spans="1:3" x14ac:dyDescent="0.2">
      <c r="B82" s="7" t="s">
        <v>74</v>
      </c>
      <c r="C82" s="19">
        <v>1</v>
      </c>
    </row>
    <row r="83" spans="1:3" x14ac:dyDescent="0.2">
      <c r="A83" s="7" t="s">
        <v>591</v>
      </c>
      <c r="C83" s="19">
        <v>24</v>
      </c>
    </row>
    <row r="84" spans="1:3" x14ac:dyDescent="0.2">
      <c r="A84" s="28">
        <v>334102</v>
      </c>
      <c r="B84" s="7" t="s">
        <v>76</v>
      </c>
      <c r="C84" s="19">
        <v>1</v>
      </c>
    </row>
    <row r="85" spans="1:3" x14ac:dyDescent="0.2">
      <c r="A85" s="28">
        <v>334103</v>
      </c>
      <c r="B85" s="7" t="s">
        <v>77</v>
      </c>
      <c r="C85" s="19">
        <v>1</v>
      </c>
    </row>
    <row r="86" spans="1:3" x14ac:dyDescent="0.2">
      <c r="A86" s="28">
        <v>334104</v>
      </c>
      <c r="B86" s="7" t="s">
        <v>78</v>
      </c>
      <c r="C86" s="19">
        <v>1</v>
      </c>
    </row>
    <row r="87" spans="1:3" x14ac:dyDescent="0.2">
      <c r="A87" s="28">
        <v>334105</v>
      </c>
      <c r="B87" s="7" t="s">
        <v>79</v>
      </c>
      <c r="C87" s="19">
        <v>1</v>
      </c>
    </row>
    <row r="88" spans="1:3" x14ac:dyDescent="0.2">
      <c r="A88" s="28">
        <v>334106</v>
      </c>
      <c r="B88" s="7" t="s">
        <v>80</v>
      </c>
      <c r="C88" s="19">
        <v>1</v>
      </c>
    </row>
    <row r="89" spans="1:3" x14ac:dyDescent="0.2">
      <c r="A89" s="28">
        <v>334111</v>
      </c>
      <c r="B89" s="7" t="s">
        <v>83</v>
      </c>
      <c r="C89" s="19">
        <v>1</v>
      </c>
    </row>
    <row r="90" spans="1:3" x14ac:dyDescent="0.2">
      <c r="A90" s="28">
        <v>334112</v>
      </c>
      <c r="B90" s="7" t="s">
        <v>84</v>
      </c>
      <c r="C90" s="19">
        <v>1</v>
      </c>
    </row>
    <row r="91" spans="1:3" x14ac:dyDescent="0.2">
      <c r="A91" s="28">
        <v>334114</v>
      </c>
      <c r="B91" s="7" t="s">
        <v>86</v>
      </c>
      <c r="C91" s="19">
        <v>1</v>
      </c>
    </row>
    <row r="92" spans="1:3" x14ac:dyDescent="0.2">
      <c r="A92" s="28">
        <v>334115</v>
      </c>
      <c r="B92" s="7" t="s">
        <v>87</v>
      </c>
      <c r="C92" s="19">
        <v>1</v>
      </c>
    </row>
    <row r="93" spans="1:3" x14ac:dyDescent="0.2">
      <c r="A93" s="28">
        <v>334117</v>
      </c>
      <c r="B93" s="7" t="s">
        <v>89</v>
      </c>
      <c r="C93" s="19">
        <v>1</v>
      </c>
    </row>
    <row r="94" spans="1:3" x14ac:dyDescent="0.2">
      <c r="A94" s="28">
        <v>334118</v>
      </c>
      <c r="B94" s="7" t="s">
        <v>90</v>
      </c>
      <c r="C94" s="19">
        <v>1</v>
      </c>
    </row>
    <row r="95" spans="1:3" x14ac:dyDescent="0.2">
      <c r="A95" s="28">
        <v>334120</v>
      </c>
      <c r="B95" s="7" t="s">
        <v>92</v>
      </c>
      <c r="C95" s="19">
        <v>1</v>
      </c>
    </row>
    <row r="96" spans="1:3" x14ac:dyDescent="0.2">
      <c r="A96" s="28">
        <v>334145</v>
      </c>
      <c r="B96" s="7" t="s">
        <v>93</v>
      </c>
      <c r="C96" s="19">
        <v>1</v>
      </c>
    </row>
    <row r="97" spans="1:3" x14ac:dyDescent="0.2">
      <c r="A97" s="28">
        <v>437101</v>
      </c>
      <c r="B97" s="7" t="s">
        <v>369</v>
      </c>
      <c r="C97" s="19">
        <v>1</v>
      </c>
    </row>
    <row r="98" spans="1:3" x14ac:dyDescent="0.2">
      <c r="A98" s="28">
        <v>437102</v>
      </c>
      <c r="B98" s="7" t="s">
        <v>370</v>
      </c>
      <c r="C98" s="19">
        <v>1</v>
      </c>
    </row>
    <row r="99" spans="1:3" x14ac:dyDescent="0.2">
      <c r="A99" s="28">
        <v>437104</v>
      </c>
      <c r="B99" s="7" t="s">
        <v>371</v>
      </c>
      <c r="C99" s="19">
        <v>1</v>
      </c>
    </row>
    <row r="100" spans="1:3" x14ac:dyDescent="0.2">
      <c r="A100" s="28">
        <v>437106</v>
      </c>
      <c r="B100" s="7" t="s">
        <v>372</v>
      </c>
      <c r="C100" s="19">
        <v>1</v>
      </c>
    </row>
    <row r="101" spans="1:3" x14ac:dyDescent="0.2">
      <c r="A101" s="28">
        <v>437107</v>
      </c>
      <c r="B101" s="7" t="s">
        <v>373</v>
      </c>
      <c r="C101" s="19">
        <v>1</v>
      </c>
    </row>
    <row r="102" spans="1:3" x14ac:dyDescent="0.2">
      <c r="A102" s="28">
        <v>437109</v>
      </c>
      <c r="B102" s="7" t="s">
        <v>375</v>
      </c>
      <c r="C102" s="19">
        <v>1</v>
      </c>
    </row>
    <row r="103" spans="1:3" x14ac:dyDescent="0.2">
      <c r="A103" s="28">
        <v>437110</v>
      </c>
      <c r="B103" s="7" t="s">
        <v>376</v>
      </c>
      <c r="C103" s="19">
        <v>1</v>
      </c>
    </row>
    <row r="104" spans="1:3" x14ac:dyDescent="0.2">
      <c r="A104" s="28">
        <v>437112</v>
      </c>
      <c r="B104" s="7" t="s">
        <v>378</v>
      </c>
      <c r="C104" s="19">
        <v>1</v>
      </c>
    </row>
    <row r="105" spans="1:3" x14ac:dyDescent="0.2">
      <c r="A105" s="28">
        <v>437113</v>
      </c>
      <c r="B105" s="7" t="s">
        <v>379</v>
      </c>
      <c r="C105" s="19">
        <v>1</v>
      </c>
    </row>
    <row r="106" spans="1:3" x14ac:dyDescent="0.2">
      <c r="A106" s="28">
        <v>437141</v>
      </c>
      <c r="B106" s="7" t="s">
        <v>380</v>
      </c>
      <c r="C106" s="19">
        <v>1</v>
      </c>
    </row>
    <row r="107" spans="1:3" x14ac:dyDescent="0.2">
      <c r="A107" s="28">
        <v>437142</v>
      </c>
      <c r="B107" s="7" t="s">
        <v>381</v>
      </c>
      <c r="C107" s="19">
        <v>1</v>
      </c>
    </row>
    <row r="108" spans="1:3" x14ac:dyDescent="0.2">
      <c r="A108" s="7" t="s">
        <v>654</v>
      </c>
      <c r="C108" s="19">
        <v>5</v>
      </c>
    </row>
    <row r="109" spans="1:3" x14ac:dyDescent="0.2">
      <c r="A109" s="28">
        <v>354315</v>
      </c>
      <c r="B109" s="7" t="s">
        <v>166</v>
      </c>
      <c r="C109" s="19">
        <v>1</v>
      </c>
    </row>
    <row r="110" spans="1:3" x14ac:dyDescent="0.2">
      <c r="A110" s="28">
        <v>457112</v>
      </c>
      <c r="B110" s="7" t="s">
        <v>395</v>
      </c>
      <c r="C110" s="19">
        <v>1</v>
      </c>
    </row>
    <row r="111" spans="1:3" x14ac:dyDescent="0.2">
      <c r="A111" s="28">
        <v>457303</v>
      </c>
      <c r="B111" s="7" t="s">
        <v>406</v>
      </c>
      <c r="C111" s="19">
        <v>1</v>
      </c>
    </row>
    <row r="112" spans="1:3" x14ac:dyDescent="0.2">
      <c r="A112" s="28">
        <v>457305</v>
      </c>
      <c r="B112" s="7" t="s">
        <v>408</v>
      </c>
      <c r="C112" s="19">
        <v>1</v>
      </c>
    </row>
    <row r="113" spans="1:3" x14ac:dyDescent="0.2">
      <c r="A113" s="28">
        <v>458901</v>
      </c>
      <c r="B113" s="7" t="s">
        <v>458</v>
      </c>
      <c r="C113" s="19">
        <v>1</v>
      </c>
    </row>
    <row r="114" spans="1:3" x14ac:dyDescent="0.2">
      <c r="A114" s="7" t="s">
        <v>674</v>
      </c>
      <c r="C114" s="19">
        <v>1</v>
      </c>
    </row>
    <row r="115" spans="1:3" x14ac:dyDescent="0.2">
      <c r="A115" s="28">
        <v>361902</v>
      </c>
      <c r="B115" s="7" t="s">
        <v>245</v>
      </c>
      <c r="C115" s="19">
        <v>1</v>
      </c>
    </row>
    <row r="116" spans="1:3" x14ac:dyDescent="0.2">
      <c r="A116" s="7" t="s">
        <v>689</v>
      </c>
      <c r="C116" s="19">
        <v>7</v>
      </c>
    </row>
    <row r="117" spans="1:3" x14ac:dyDescent="0.2">
      <c r="A117" s="28">
        <v>364904</v>
      </c>
      <c r="B117" s="7" t="s">
        <v>276</v>
      </c>
      <c r="C117" s="19">
        <v>1</v>
      </c>
    </row>
    <row r="118" spans="1:3" x14ac:dyDescent="0.2">
      <c r="A118" s="28">
        <v>364906</v>
      </c>
      <c r="B118" s="7" t="s">
        <v>278</v>
      </c>
      <c r="C118" s="19">
        <v>1</v>
      </c>
    </row>
    <row r="119" spans="1:3" x14ac:dyDescent="0.2">
      <c r="A119" s="28">
        <v>364946</v>
      </c>
      <c r="B119" s="7" t="s">
        <v>279</v>
      </c>
      <c r="C119" s="19">
        <v>1</v>
      </c>
    </row>
    <row r="120" spans="1:3" x14ac:dyDescent="0.2">
      <c r="A120" s="28">
        <v>467301</v>
      </c>
      <c r="B120" s="7" t="s">
        <v>470</v>
      </c>
      <c r="C120" s="19">
        <v>1</v>
      </c>
    </row>
    <row r="121" spans="1:3" x14ac:dyDescent="0.2">
      <c r="A121" s="28">
        <v>467901</v>
      </c>
      <c r="B121" s="7" t="s">
        <v>475</v>
      </c>
      <c r="C121" s="19">
        <v>1</v>
      </c>
    </row>
    <row r="122" spans="1:3" x14ac:dyDescent="0.2">
      <c r="A122" s="28">
        <v>467902</v>
      </c>
      <c r="B122" s="7" t="s">
        <v>476</v>
      </c>
      <c r="C122" s="19">
        <v>1</v>
      </c>
    </row>
    <row r="123" spans="1:3" x14ac:dyDescent="0.2">
      <c r="A123" s="28">
        <v>467942</v>
      </c>
      <c r="B123" s="7" t="s">
        <v>481</v>
      </c>
      <c r="C123" s="19">
        <v>1</v>
      </c>
    </row>
    <row r="124" spans="1:3" x14ac:dyDescent="0.2">
      <c r="A124" s="7" t="s">
        <v>613</v>
      </c>
      <c r="C124" s="19">
        <v>2</v>
      </c>
    </row>
    <row r="125" spans="1:3" x14ac:dyDescent="0.2">
      <c r="A125" s="28">
        <v>341101</v>
      </c>
      <c r="B125" s="7" t="s">
        <v>95</v>
      </c>
      <c r="C125" s="19">
        <v>1</v>
      </c>
    </row>
    <row r="126" spans="1:3" x14ac:dyDescent="0.2">
      <c r="A126" s="28">
        <v>351502</v>
      </c>
      <c r="B126" s="7" t="s">
        <v>107</v>
      </c>
      <c r="C126" s="19">
        <v>1</v>
      </c>
    </row>
    <row r="127" spans="1:3" x14ac:dyDescent="0.2">
      <c r="A127" s="7" t="s">
        <v>619</v>
      </c>
      <c r="C127" s="19">
        <v>4</v>
      </c>
    </row>
    <row r="128" spans="1:3" x14ac:dyDescent="0.2">
      <c r="A128" s="28">
        <v>344101</v>
      </c>
      <c r="B128" s="7" t="s">
        <v>96</v>
      </c>
      <c r="C128" s="19">
        <v>1</v>
      </c>
    </row>
    <row r="129" spans="1:3" x14ac:dyDescent="0.2">
      <c r="A129" s="28">
        <v>354503</v>
      </c>
      <c r="B129" s="7" t="s">
        <v>178</v>
      </c>
      <c r="C129" s="19">
        <v>1</v>
      </c>
    </row>
    <row r="130" spans="1:3" x14ac:dyDescent="0.2">
      <c r="A130" s="28">
        <v>447101</v>
      </c>
      <c r="B130" s="7" t="s">
        <v>383</v>
      </c>
      <c r="C130" s="19">
        <v>1</v>
      </c>
    </row>
    <row r="131" spans="1:3" x14ac:dyDescent="0.2">
      <c r="A131" s="28">
        <v>457503</v>
      </c>
      <c r="B131" s="7" t="s">
        <v>419</v>
      </c>
      <c r="C131" s="19">
        <v>1</v>
      </c>
    </row>
    <row r="132" spans="1:3" x14ac:dyDescent="0.2">
      <c r="A132" s="7" t="s">
        <v>624</v>
      </c>
      <c r="C132" s="19">
        <v>19</v>
      </c>
    </row>
    <row r="133" spans="1:3" x14ac:dyDescent="0.2">
      <c r="A133" s="28">
        <v>351101</v>
      </c>
      <c r="B133" s="7" t="s">
        <v>97</v>
      </c>
      <c r="C133" s="19">
        <v>1</v>
      </c>
    </row>
    <row r="134" spans="1:3" x14ac:dyDescent="0.2">
      <c r="A134" s="28">
        <v>351108</v>
      </c>
      <c r="B134" s="7" t="s">
        <v>100</v>
      </c>
      <c r="C134" s="19">
        <v>1</v>
      </c>
    </row>
    <row r="135" spans="1:3" x14ac:dyDescent="0.2">
      <c r="A135" s="28">
        <v>351203</v>
      </c>
      <c r="B135" s="7" t="s">
        <v>101</v>
      </c>
      <c r="C135" s="19">
        <v>1</v>
      </c>
    </row>
    <row r="136" spans="1:3" x14ac:dyDescent="0.2">
      <c r="A136" s="28">
        <v>351301</v>
      </c>
      <c r="B136" s="7" t="s">
        <v>103</v>
      </c>
      <c r="C136" s="19">
        <v>1</v>
      </c>
    </row>
    <row r="137" spans="1:3" x14ac:dyDescent="0.2">
      <c r="A137" s="28">
        <v>351407</v>
      </c>
      <c r="B137" s="7" t="s">
        <v>105</v>
      </c>
      <c r="C137" s="19">
        <v>1</v>
      </c>
    </row>
    <row r="138" spans="1:3" x14ac:dyDescent="0.2">
      <c r="B138" s="7" t="s">
        <v>106</v>
      </c>
      <c r="C138" s="19">
        <v>1</v>
      </c>
    </row>
    <row r="139" spans="1:3" x14ac:dyDescent="0.2">
      <c r="A139" s="28">
        <v>351603</v>
      </c>
      <c r="B139" s="7" t="s">
        <v>108</v>
      </c>
      <c r="C139" s="19">
        <v>1</v>
      </c>
    </row>
    <row r="140" spans="1:3" x14ac:dyDescent="0.2">
      <c r="A140" s="28">
        <v>351605</v>
      </c>
      <c r="B140" s="7" t="s">
        <v>109</v>
      </c>
      <c r="C140" s="19">
        <v>1</v>
      </c>
    </row>
    <row r="141" spans="1:3" x14ac:dyDescent="0.2">
      <c r="A141" s="28">
        <v>351701</v>
      </c>
      <c r="B141" s="7" t="s">
        <v>110</v>
      </c>
      <c r="C141" s="19">
        <v>1</v>
      </c>
    </row>
    <row r="142" spans="1:3" x14ac:dyDescent="0.2">
      <c r="A142" s="28">
        <v>351703</v>
      </c>
      <c r="B142" s="7" t="s">
        <v>111</v>
      </c>
      <c r="C142" s="19">
        <v>1</v>
      </c>
    </row>
    <row r="143" spans="1:3" x14ac:dyDescent="0.2">
      <c r="B143" s="7" t="s">
        <v>112</v>
      </c>
      <c r="C143" s="19">
        <v>1</v>
      </c>
    </row>
    <row r="144" spans="1:3" x14ac:dyDescent="0.2">
      <c r="A144" s="28">
        <v>351741</v>
      </c>
      <c r="B144" s="7" t="s">
        <v>114</v>
      </c>
      <c r="C144" s="19">
        <v>1</v>
      </c>
    </row>
    <row r="145" spans="1:3" x14ac:dyDescent="0.2">
      <c r="A145" s="28">
        <v>351805</v>
      </c>
      <c r="B145" s="7" t="s">
        <v>115</v>
      </c>
      <c r="C145" s="19">
        <v>1</v>
      </c>
    </row>
    <row r="146" spans="1:3" x14ac:dyDescent="0.2">
      <c r="A146" s="28">
        <v>352101</v>
      </c>
      <c r="B146" s="7" t="s">
        <v>116</v>
      </c>
      <c r="C146" s="19">
        <v>1</v>
      </c>
    </row>
    <row r="147" spans="1:3" x14ac:dyDescent="0.2">
      <c r="A147" s="28">
        <v>352201</v>
      </c>
      <c r="B147" s="7" t="s">
        <v>120</v>
      </c>
      <c r="C147" s="19">
        <v>1</v>
      </c>
    </row>
    <row r="148" spans="1:3" x14ac:dyDescent="0.2">
      <c r="A148" s="28">
        <v>352401</v>
      </c>
      <c r="B148" s="7" t="s">
        <v>124</v>
      </c>
      <c r="C148" s="19">
        <v>1</v>
      </c>
    </row>
    <row r="149" spans="1:3" x14ac:dyDescent="0.2">
      <c r="A149" s="28">
        <v>352441</v>
      </c>
      <c r="B149" s="7" t="s">
        <v>125</v>
      </c>
      <c r="C149" s="19">
        <v>1</v>
      </c>
    </row>
    <row r="150" spans="1:3" x14ac:dyDescent="0.2">
      <c r="A150" s="28">
        <v>352902</v>
      </c>
      <c r="B150" s="7" t="s">
        <v>127</v>
      </c>
      <c r="C150" s="19">
        <v>1</v>
      </c>
    </row>
    <row r="151" spans="1:3" x14ac:dyDescent="0.2">
      <c r="A151" s="28">
        <v>352903</v>
      </c>
      <c r="B151" s="7" t="s">
        <v>128</v>
      </c>
      <c r="C151" s="19">
        <v>1</v>
      </c>
    </row>
    <row r="152" spans="1:3" x14ac:dyDescent="0.2">
      <c r="A152" s="7" t="s">
        <v>545</v>
      </c>
      <c r="C152" s="19">
        <v>163</v>
      </c>
    </row>
    <row r="153" spans="1:3" x14ac:dyDescent="0.2">
      <c r="A153" s="28">
        <v>324126</v>
      </c>
      <c r="B153" s="7" t="s">
        <v>55</v>
      </c>
      <c r="C153" s="19">
        <v>1</v>
      </c>
    </row>
    <row r="154" spans="1:3" x14ac:dyDescent="0.2">
      <c r="A154" s="28">
        <v>324127</v>
      </c>
      <c r="B154" s="7" t="s">
        <v>23</v>
      </c>
      <c r="C154" s="19">
        <v>1</v>
      </c>
    </row>
    <row r="155" spans="1:3" x14ac:dyDescent="0.2">
      <c r="A155" s="28">
        <v>334101</v>
      </c>
      <c r="B155" s="7" t="s">
        <v>75</v>
      </c>
      <c r="C155" s="19">
        <v>1</v>
      </c>
    </row>
    <row r="156" spans="1:3" x14ac:dyDescent="0.2">
      <c r="A156" s="28">
        <v>334108</v>
      </c>
      <c r="B156" s="7" t="s">
        <v>81</v>
      </c>
      <c r="C156" s="19">
        <v>1</v>
      </c>
    </row>
    <row r="157" spans="1:3" x14ac:dyDescent="0.2">
      <c r="A157" s="28">
        <v>354101</v>
      </c>
      <c r="B157" s="7" t="s">
        <v>129</v>
      </c>
      <c r="C157" s="19">
        <v>1</v>
      </c>
    </row>
    <row r="158" spans="1:3" x14ac:dyDescent="0.2">
      <c r="A158" s="28">
        <v>354102</v>
      </c>
      <c r="B158" s="7" t="s">
        <v>130</v>
      </c>
      <c r="C158" s="19">
        <v>1</v>
      </c>
    </row>
    <row r="159" spans="1:3" x14ac:dyDescent="0.2">
      <c r="B159" s="7" t="s">
        <v>131</v>
      </c>
      <c r="C159" s="19">
        <v>1</v>
      </c>
    </row>
    <row r="160" spans="1:3" x14ac:dyDescent="0.2">
      <c r="A160" s="28">
        <v>354103</v>
      </c>
      <c r="B160" s="7" t="s">
        <v>132</v>
      </c>
      <c r="C160" s="19">
        <v>1</v>
      </c>
    </row>
    <row r="161" spans="1:3" x14ac:dyDescent="0.2">
      <c r="A161" s="28">
        <v>354104</v>
      </c>
      <c r="B161" s="7" t="s">
        <v>133</v>
      </c>
      <c r="C161" s="19">
        <v>1</v>
      </c>
    </row>
    <row r="162" spans="1:3" x14ac:dyDescent="0.2">
      <c r="A162" s="28">
        <v>354105</v>
      </c>
      <c r="B162" s="7" t="s">
        <v>134</v>
      </c>
      <c r="C162" s="19">
        <v>1</v>
      </c>
    </row>
    <row r="163" spans="1:3" x14ac:dyDescent="0.2">
      <c r="A163" s="28">
        <v>354106</v>
      </c>
      <c r="B163" s="7" t="s">
        <v>135</v>
      </c>
      <c r="C163" s="19">
        <v>1</v>
      </c>
    </row>
    <row r="164" spans="1:3" x14ac:dyDescent="0.2">
      <c r="A164" s="28">
        <v>354107</v>
      </c>
      <c r="B164" s="7" t="s">
        <v>136</v>
      </c>
      <c r="C164" s="19">
        <v>1</v>
      </c>
    </row>
    <row r="165" spans="1:3" x14ac:dyDescent="0.2">
      <c r="A165" s="28">
        <v>354108</v>
      </c>
      <c r="B165" s="7" t="s">
        <v>137</v>
      </c>
      <c r="C165" s="19">
        <v>1</v>
      </c>
    </row>
    <row r="166" spans="1:3" x14ac:dyDescent="0.2">
      <c r="A166" s="28">
        <v>354109</v>
      </c>
      <c r="B166" s="7" t="s">
        <v>138</v>
      </c>
      <c r="C166" s="19">
        <v>1</v>
      </c>
    </row>
    <row r="167" spans="1:3" x14ac:dyDescent="0.2">
      <c r="A167" s="28">
        <v>354110</v>
      </c>
      <c r="B167" s="7" t="s">
        <v>139</v>
      </c>
      <c r="C167" s="19">
        <v>1</v>
      </c>
    </row>
    <row r="168" spans="1:3" x14ac:dyDescent="0.2">
      <c r="A168" s="28">
        <v>354111</v>
      </c>
      <c r="B168" s="7" t="s">
        <v>140</v>
      </c>
      <c r="C168" s="19">
        <v>1</v>
      </c>
    </row>
    <row r="169" spans="1:3" x14ac:dyDescent="0.2">
      <c r="A169" s="28">
        <v>354112</v>
      </c>
      <c r="B169" s="7" t="s">
        <v>141</v>
      </c>
      <c r="C169" s="19">
        <v>1</v>
      </c>
    </row>
    <row r="170" spans="1:3" x14ac:dyDescent="0.2">
      <c r="A170" s="28">
        <v>354113</v>
      </c>
      <c r="B170" s="7" t="s">
        <v>142</v>
      </c>
      <c r="C170" s="19">
        <v>1</v>
      </c>
    </row>
    <row r="171" spans="1:3" x14ac:dyDescent="0.2">
      <c r="A171" s="28">
        <v>354114</v>
      </c>
      <c r="B171" s="7" t="s">
        <v>143</v>
      </c>
      <c r="C171" s="19">
        <v>1</v>
      </c>
    </row>
    <row r="172" spans="1:3" x14ac:dyDescent="0.2">
      <c r="A172" s="28">
        <v>354115</v>
      </c>
      <c r="B172" s="7" t="s">
        <v>144</v>
      </c>
      <c r="C172" s="19">
        <v>1</v>
      </c>
    </row>
    <row r="173" spans="1:3" x14ac:dyDescent="0.2">
      <c r="A173" s="28">
        <v>354116</v>
      </c>
      <c r="B173" s="7" t="s">
        <v>145</v>
      </c>
      <c r="C173" s="19">
        <v>1</v>
      </c>
    </row>
    <row r="174" spans="1:3" x14ac:dyDescent="0.2">
      <c r="A174" s="28">
        <v>354146</v>
      </c>
      <c r="B174" s="7" t="s">
        <v>146</v>
      </c>
      <c r="C174" s="19">
        <v>1</v>
      </c>
    </row>
    <row r="175" spans="1:3" x14ac:dyDescent="0.2">
      <c r="A175" s="28">
        <v>354201</v>
      </c>
      <c r="B175" s="7" t="s">
        <v>147</v>
      </c>
      <c r="C175" s="19">
        <v>1</v>
      </c>
    </row>
    <row r="176" spans="1:3" x14ac:dyDescent="0.2">
      <c r="A176" s="28">
        <v>354202</v>
      </c>
      <c r="B176" s="7" t="s">
        <v>148</v>
      </c>
      <c r="C176" s="19">
        <v>1</v>
      </c>
    </row>
    <row r="177" spans="1:3" x14ac:dyDescent="0.2">
      <c r="A177" s="28">
        <v>354205</v>
      </c>
      <c r="B177" s="7" t="s">
        <v>150</v>
      </c>
      <c r="C177" s="19">
        <v>1</v>
      </c>
    </row>
    <row r="178" spans="1:3" x14ac:dyDescent="0.2">
      <c r="A178" s="28">
        <v>354206</v>
      </c>
      <c r="B178" s="7" t="s">
        <v>151</v>
      </c>
      <c r="C178" s="19">
        <v>1</v>
      </c>
    </row>
    <row r="179" spans="1:3" x14ac:dyDescent="0.2">
      <c r="A179" s="28">
        <v>354207</v>
      </c>
      <c r="B179" s="7" t="s">
        <v>152</v>
      </c>
      <c r="C179" s="19">
        <v>1</v>
      </c>
    </row>
    <row r="180" spans="1:3" x14ac:dyDescent="0.2">
      <c r="A180" s="28">
        <v>354209</v>
      </c>
      <c r="B180" s="7" t="s">
        <v>153</v>
      </c>
      <c r="C180" s="19">
        <v>1</v>
      </c>
    </row>
    <row r="181" spans="1:3" x14ac:dyDescent="0.2">
      <c r="A181" s="28">
        <v>354211</v>
      </c>
      <c r="B181" s="7" t="s">
        <v>154</v>
      </c>
      <c r="C181" s="19">
        <v>1</v>
      </c>
    </row>
    <row r="182" spans="1:3" x14ac:dyDescent="0.2">
      <c r="A182" s="28">
        <v>354212</v>
      </c>
      <c r="B182" s="7" t="s">
        <v>155</v>
      </c>
      <c r="C182" s="19">
        <v>1</v>
      </c>
    </row>
    <row r="183" spans="1:3" x14ac:dyDescent="0.2">
      <c r="A183" s="28">
        <v>354245</v>
      </c>
      <c r="B183" s="7" t="s">
        <v>156</v>
      </c>
      <c r="C183" s="19">
        <v>1</v>
      </c>
    </row>
    <row r="184" spans="1:3" x14ac:dyDescent="0.2">
      <c r="A184" s="28">
        <v>354302</v>
      </c>
      <c r="B184" s="7" t="s">
        <v>158</v>
      </c>
      <c r="C184" s="19">
        <v>1</v>
      </c>
    </row>
    <row r="185" spans="1:3" x14ac:dyDescent="0.2">
      <c r="A185" s="28">
        <v>354307</v>
      </c>
      <c r="B185" s="7" t="s">
        <v>159</v>
      </c>
      <c r="C185" s="19">
        <v>1</v>
      </c>
    </row>
    <row r="186" spans="1:3" x14ac:dyDescent="0.2">
      <c r="A186" s="28">
        <v>354309</v>
      </c>
      <c r="B186" s="7" t="s">
        <v>160</v>
      </c>
      <c r="C186" s="19">
        <v>1</v>
      </c>
    </row>
    <row r="187" spans="1:3" x14ac:dyDescent="0.2">
      <c r="A187" s="28">
        <v>354310</v>
      </c>
      <c r="B187" s="7" t="s">
        <v>161</v>
      </c>
      <c r="C187" s="19">
        <v>1</v>
      </c>
    </row>
    <row r="188" spans="1:3" x14ac:dyDescent="0.2">
      <c r="A188" s="28">
        <v>354312</v>
      </c>
      <c r="B188" s="7" t="s">
        <v>163</v>
      </c>
      <c r="C188" s="19">
        <v>1</v>
      </c>
    </row>
    <row r="189" spans="1:3" x14ac:dyDescent="0.2">
      <c r="A189" s="28">
        <v>354313</v>
      </c>
      <c r="B189" s="7" t="s">
        <v>164</v>
      </c>
      <c r="C189" s="19">
        <v>1</v>
      </c>
    </row>
    <row r="190" spans="1:3" x14ac:dyDescent="0.2">
      <c r="A190" s="28">
        <v>354314</v>
      </c>
      <c r="B190" s="7" t="s">
        <v>165</v>
      </c>
      <c r="C190" s="19">
        <v>1</v>
      </c>
    </row>
    <row r="191" spans="1:3" x14ac:dyDescent="0.2">
      <c r="A191" s="28">
        <v>354345</v>
      </c>
      <c r="B191" s="7" t="s">
        <v>167</v>
      </c>
      <c r="C191" s="19">
        <v>1</v>
      </c>
    </row>
    <row r="192" spans="1:3" x14ac:dyDescent="0.2">
      <c r="A192" s="28">
        <v>354401</v>
      </c>
      <c r="B192" s="7" t="s">
        <v>168</v>
      </c>
      <c r="C192" s="19">
        <v>1</v>
      </c>
    </row>
    <row r="193" spans="1:3" x14ac:dyDescent="0.2">
      <c r="A193" s="28">
        <v>354403</v>
      </c>
      <c r="B193" s="7" t="s">
        <v>169</v>
      </c>
      <c r="C193" s="19">
        <v>1</v>
      </c>
    </row>
    <row r="194" spans="1:3" x14ac:dyDescent="0.2">
      <c r="A194" s="28">
        <v>354404</v>
      </c>
      <c r="B194" s="7" t="s">
        <v>170</v>
      </c>
      <c r="C194" s="19">
        <v>1</v>
      </c>
    </row>
    <row r="195" spans="1:3" x14ac:dyDescent="0.2">
      <c r="A195" s="28">
        <v>354405</v>
      </c>
      <c r="B195" s="7" t="s">
        <v>171</v>
      </c>
      <c r="C195" s="19">
        <v>1</v>
      </c>
    </row>
    <row r="196" spans="1:3" x14ac:dyDescent="0.2">
      <c r="A196" s="28">
        <v>354406</v>
      </c>
      <c r="B196" s="7" t="s">
        <v>172</v>
      </c>
      <c r="C196" s="19">
        <v>1</v>
      </c>
    </row>
    <row r="197" spans="1:3" x14ac:dyDescent="0.2">
      <c r="A197" s="28">
        <v>354407</v>
      </c>
      <c r="B197" s="7" t="s">
        <v>173</v>
      </c>
      <c r="C197" s="19">
        <v>1</v>
      </c>
    </row>
    <row r="198" spans="1:3" x14ac:dyDescent="0.2">
      <c r="A198" s="28">
        <v>354408</v>
      </c>
      <c r="B198" s="7" t="s">
        <v>174</v>
      </c>
      <c r="C198" s="19">
        <v>1</v>
      </c>
    </row>
    <row r="199" spans="1:3" x14ac:dyDescent="0.2">
      <c r="A199" s="28">
        <v>354409</v>
      </c>
      <c r="B199" s="7" t="s">
        <v>175</v>
      </c>
      <c r="C199" s="19">
        <v>1</v>
      </c>
    </row>
    <row r="200" spans="1:3" x14ac:dyDescent="0.2">
      <c r="A200" s="28">
        <v>354445</v>
      </c>
      <c r="B200" s="7" t="s">
        <v>176</v>
      </c>
      <c r="C200" s="19">
        <v>1</v>
      </c>
    </row>
    <row r="201" spans="1:3" x14ac:dyDescent="0.2">
      <c r="A201" s="28">
        <v>354446</v>
      </c>
      <c r="B201" s="7" t="s">
        <v>177</v>
      </c>
      <c r="C201" s="19">
        <v>1</v>
      </c>
    </row>
    <row r="202" spans="1:3" x14ac:dyDescent="0.2">
      <c r="A202" s="28">
        <v>354601</v>
      </c>
      <c r="B202" s="7" t="s">
        <v>179</v>
      </c>
      <c r="C202" s="19">
        <v>1</v>
      </c>
    </row>
    <row r="203" spans="1:3" x14ac:dyDescent="0.2">
      <c r="A203" s="28">
        <v>354602</v>
      </c>
      <c r="B203" s="7" t="s">
        <v>180</v>
      </c>
      <c r="C203" s="19">
        <v>1</v>
      </c>
    </row>
    <row r="204" spans="1:3" x14ac:dyDescent="0.2">
      <c r="A204" s="28">
        <v>354603</v>
      </c>
      <c r="B204" s="7" t="s">
        <v>181</v>
      </c>
      <c r="C204" s="19">
        <v>1</v>
      </c>
    </row>
    <row r="205" spans="1:3" x14ac:dyDescent="0.2">
      <c r="A205" s="28">
        <v>354604</v>
      </c>
      <c r="B205" s="7" t="s">
        <v>182</v>
      </c>
      <c r="C205" s="19">
        <v>1</v>
      </c>
    </row>
    <row r="206" spans="1:3" x14ac:dyDescent="0.2">
      <c r="A206" s="28">
        <v>354645</v>
      </c>
      <c r="B206" s="7" t="s">
        <v>184</v>
      </c>
      <c r="C206" s="19">
        <v>1</v>
      </c>
    </row>
    <row r="207" spans="1:3" x14ac:dyDescent="0.2">
      <c r="A207" s="28">
        <v>354646</v>
      </c>
      <c r="B207" s="7" t="s">
        <v>186</v>
      </c>
      <c r="C207" s="19">
        <v>1</v>
      </c>
    </row>
    <row r="208" spans="1:3" x14ac:dyDescent="0.2">
      <c r="A208" s="28">
        <v>354702</v>
      </c>
      <c r="B208" s="7" t="s">
        <v>187</v>
      </c>
      <c r="C208" s="19">
        <v>1</v>
      </c>
    </row>
    <row r="209" spans="1:3" x14ac:dyDescent="0.2">
      <c r="A209" s="28">
        <v>354705</v>
      </c>
      <c r="B209" s="7" t="s">
        <v>188</v>
      </c>
      <c r="C209" s="19">
        <v>1</v>
      </c>
    </row>
    <row r="210" spans="1:3" x14ac:dyDescent="0.2">
      <c r="A210" s="28">
        <v>354708</v>
      </c>
      <c r="B210" s="7" t="s">
        <v>189</v>
      </c>
      <c r="C210" s="19">
        <v>1</v>
      </c>
    </row>
    <row r="211" spans="1:3" x14ac:dyDescent="0.2">
      <c r="A211" s="28">
        <v>354745</v>
      </c>
      <c r="B211" s="7" t="s">
        <v>192</v>
      </c>
      <c r="C211" s="19">
        <v>1</v>
      </c>
    </row>
    <row r="212" spans="1:3" x14ac:dyDescent="0.2">
      <c r="A212" s="28">
        <v>354801</v>
      </c>
      <c r="B212" s="7" t="s">
        <v>193</v>
      </c>
      <c r="C212" s="19">
        <v>1</v>
      </c>
    </row>
    <row r="213" spans="1:3" x14ac:dyDescent="0.2">
      <c r="A213" s="28">
        <v>354802</v>
      </c>
      <c r="B213" s="7" t="s">
        <v>194</v>
      </c>
      <c r="C213" s="19">
        <v>1</v>
      </c>
    </row>
    <row r="214" spans="1:3" x14ac:dyDescent="0.2">
      <c r="A214" s="28">
        <v>354803</v>
      </c>
      <c r="B214" s="7" t="s">
        <v>195</v>
      </c>
      <c r="C214" s="19">
        <v>1</v>
      </c>
    </row>
    <row r="215" spans="1:3" x14ac:dyDescent="0.2">
      <c r="A215" s="28">
        <v>354804</v>
      </c>
      <c r="B215" s="7" t="s">
        <v>196</v>
      </c>
      <c r="C215" s="19">
        <v>1</v>
      </c>
    </row>
    <row r="216" spans="1:3" x14ac:dyDescent="0.2">
      <c r="A216" s="28">
        <v>354845</v>
      </c>
      <c r="B216" s="7" t="s">
        <v>197</v>
      </c>
      <c r="C216" s="19">
        <v>1</v>
      </c>
    </row>
    <row r="217" spans="1:3" x14ac:dyDescent="0.2">
      <c r="A217" s="28">
        <v>355101</v>
      </c>
      <c r="B217" s="7" t="s">
        <v>198</v>
      </c>
      <c r="C217" s="19">
        <v>1</v>
      </c>
    </row>
    <row r="218" spans="1:3" x14ac:dyDescent="0.2">
      <c r="A218" s="28">
        <v>355102</v>
      </c>
      <c r="B218" s="7" t="s">
        <v>199</v>
      </c>
      <c r="C218" s="19">
        <v>1</v>
      </c>
    </row>
    <row r="219" spans="1:3" x14ac:dyDescent="0.2">
      <c r="A219" s="28">
        <v>355103</v>
      </c>
      <c r="B219" s="7" t="s">
        <v>200</v>
      </c>
      <c r="C219" s="19">
        <v>1</v>
      </c>
    </row>
    <row r="220" spans="1:3" x14ac:dyDescent="0.2">
      <c r="A220" s="28">
        <v>355104</v>
      </c>
      <c r="B220" s="7" t="s">
        <v>201</v>
      </c>
      <c r="C220" s="19">
        <v>1</v>
      </c>
    </row>
    <row r="221" spans="1:3" x14ac:dyDescent="0.2">
      <c r="A221" s="28">
        <v>355105</v>
      </c>
      <c r="B221" s="7" t="s">
        <v>202</v>
      </c>
      <c r="C221" s="19">
        <v>1</v>
      </c>
    </row>
    <row r="222" spans="1:3" x14ac:dyDescent="0.2">
      <c r="A222" s="28">
        <v>355106</v>
      </c>
      <c r="B222" s="7" t="s">
        <v>203</v>
      </c>
      <c r="C222" s="19">
        <v>1</v>
      </c>
    </row>
    <row r="223" spans="1:3" x14ac:dyDescent="0.2">
      <c r="A223" s="28">
        <v>355107</v>
      </c>
      <c r="B223" s="7" t="s">
        <v>204</v>
      </c>
      <c r="C223" s="19">
        <v>1</v>
      </c>
    </row>
    <row r="224" spans="1:3" x14ac:dyDescent="0.2">
      <c r="A224" s="28">
        <v>355108</v>
      </c>
      <c r="B224" s="7" t="s">
        <v>205</v>
      </c>
      <c r="C224" s="19">
        <v>1</v>
      </c>
    </row>
    <row r="225" spans="1:3" x14ac:dyDescent="0.2">
      <c r="A225" s="28">
        <v>355109</v>
      </c>
      <c r="B225" s="7" t="s">
        <v>206</v>
      </c>
      <c r="C225" s="19">
        <v>1</v>
      </c>
    </row>
    <row r="226" spans="1:3" x14ac:dyDescent="0.2">
      <c r="A226" s="28">
        <v>355110</v>
      </c>
      <c r="B226" s="7" t="s">
        <v>207</v>
      </c>
      <c r="C226" s="19">
        <v>1</v>
      </c>
    </row>
    <row r="227" spans="1:3" x14ac:dyDescent="0.2">
      <c r="A227" s="28">
        <v>355145</v>
      </c>
      <c r="B227" s="7" t="s">
        <v>208</v>
      </c>
      <c r="C227" s="19">
        <v>1</v>
      </c>
    </row>
    <row r="228" spans="1:3" x14ac:dyDescent="0.2">
      <c r="A228" s="28">
        <v>355146</v>
      </c>
      <c r="B228" s="7" t="s">
        <v>209</v>
      </c>
      <c r="C228" s="19">
        <v>1</v>
      </c>
    </row>
    <row r="229" spans="1:3" x14ac:dyDescent="0.2">
      <c r="A229" s="28">
        <v>355208</v>
      </c>
      <c r="B229" s="7" t="s">
        <v>212</v>
      </c>
      <c r="C229" s="19">
        <v>2</v>
      </c>
    </row>
    <row r="230" spans="1:3" x14ac:dyDescent="0.2">
      <c r="A230" s="28">
        <v>355209</v>
      </c>
      <c r="B230" s="7" t="s">
        <v>213</v>
      </c>
      <c r="C230" s="19">
        <v>1</v>
      </c>
    </row>
    <row r="231" spans="1:3" x14ac:dyDescent="0.2">
      <c r="A231" s="28">
        <v>355211</v>
      </c>
      <c r="B231" s="7" t="s">
        <v>215</v>
      </c>
      <c r="C231" s="19">
        <v>1</v>
      </c>
    </row>
    <row r="232" spans="1:3" x14ac:dyDescent="0.2">
      <c r="A232" s="28">
        <v>355212</v>
      </c>
      <c r="B232" s="7" t="s">
        <v>216</v>
      </c>
      <c r="C232" s="19">
        <v>1</v>
      </c>
    </row>
    <row r="233" spans="1:3" x14ac:dyDescent="0.2">
      <c r="A233" s="28">
        <v>355301</v>
      </c>
      <c r="B233" s="7" t="s">
        <v>217</v>
      </c>
      <c r="C233" s="19">
        <v>1</v>
      </c>
    </row>
    <row r="234" spans="1:3" x14ac:dyDescent="0.2">
      <c r="A234" s="28">
        <v>355402</v>
      </c>
      <c r="B234" s="7" t="s">
        <v>218</v>
      </c>
      <c r="C234" s="19">
        <v>1</v>
      </c>
    </row>
    <row r="235" spans="1:3" x14ac:dyDescent="0.2">
      <c r="A235" s="28">
        <v>355407</v>
      </c>
      <c r="B235" s="7" t="s">
        <v>219</v>
      </c>
      <c r="C235" s="19">
        <v>1</v>
      </c>
    </row>
    <row r="236" spans="1:3" x14ac:dyDescent="0.2">
      <c r="A236" s="28">
        <v>355410</v>
      </c>
      <c r="B236" s="7" t="s">
        <v>220</v>
      </c>
      <c r="C236" s="19">
        <v>1</v>
      </c>
    </row>
    <row r="237" spans="1:3" x14ac:dyDescent="0.2">
      <c r="A237" s="28">
        <v>355411</v>
      </c>
      <c r="B237" s="7" t="s">
        <v>221</v>
      </c>
      <c r="C237" s="19">
        <v>1</v>
      </c>
    </row>
    <row r="238" spans="1:3" x14ac:dyDescent="0.2">
      <c r="A238" s="28">
        <v>355412</v>
      </c>
      <c r="B238" s="7" t="s">
        <v>28</v>
      </c>
      <c r="C238" s="19">
        <v>1</v>
      </c>
    </row>
    <row r="239" spans="1:3" x14ac:dyDescent="0.2">
      <c r="A239" s="28">
        <v>355413</v>
      </c>
      <c r="B239" s="7" t="s">
        <v>222</v>
      </c>
      <c r="C239" s="19">
        <v>1</v>
      </c>
    </row>
    <row r="240" spans="1:3" x14ac:dyDescent="0.2">
      <c r="A240" s="28">
        <v>355445</v>
      </c>
      <c r="B240" s="7" t="s">
        <v>223</v>
      </c>
      <c r="C240" s="19">
        <v>1</v>
      </c>
    </row>
    <row r="241" spans="1:3" x14ac:dyDescent="0.2">
      <c r="A241" s="28">
        <v>355645</v>
      </c>
      <c r="B241" s="7" t="s">
        <v>229</v>
      </c>
      <c r="C241" s="19">
        <v>1</v>
      </c>
    </row>
    <row r="242" spans="1:3" x14ac:dyDescent="0.2">
      <c r="A242" s="28">
        <v>355901</v>
      </c>
      <c r="B242" s="7" t="s">
        <v>230</v>
      </c>
      <c r="C242" s="19">
        <v>1</v>
      </c>
    </row>
    <row r="243" spans="1:3" x14ac:dyDescent="0.2">
      <c r="A243" s="28">
        <v>355902</v>
      </c>
      <c r="B243" s="7" t="s">
        <v>231</v>
      </c>
      <c r="C243" s="19">
        <v>1</v>
      </c>
    </row>
    <row r="244" spans="1:3" x14ac:dyDescent="0.2">
      <c r="A244" s="28">
        <v>355903</v>
      </c>
      <c r="B244" s="7" t="s">
        <v>232</v>
      </c>
      <c r="C244" s="19">
        <v>1</v>
      </c>
    </row>
    <row r="245" spans="1:3" x14ac:dyDescent="0.2">
      <c r="A245" s="28">
        <v>355905</v>
      </c>
      <c r="B245" s="7" t="s">
        <v>233</v>
      </c>
      <c r="C245" s="19">
        <v>1</v>
      </c>
    </row>
    <row r="246" spans="1:3" x14ac:dyDescent="0.2">
      <c r="A246" s="28">
        <v>355906</v>
      </c>
      <c r="B246" s="7" t="s">
        <v>234</v>
      </c>
      <c r="C246" s="19">
        <v>1</v>
      </c>
    </row>
    <row r="247" spans="1:3" x14ac:dyDescent="0.2">
      <c r="A247" s="28">
        <v>355945</v>
      </c>
      <c r="B247" s="7" t="s">
        <v>235</v>
      </c>
      <c r="C247" s="19">
        <v>1</v>
      </c>
    </row>
    <row r="248" spans="1:3" x14ac:dyDescent="0.2">
      <c r="A248" s="28">
        <v>364203</v>
      </c>
      <c r="B248" s="7" t="s">
        <v>258</v>
      </c>
      <c r="C248" s="19">
        <v>1</v>
      </c>
    </row>
    <row r="249" spans="1:3" x14ac:dyDescent="0.2">
      <c r="A249" s="28">
        <v>384113</v>
      </c>
      <c r="B249" s="7" t="s">
        <v>326</v>
      </c>
      <c r="C249" s="19">
        <v>1</v>
      </c>
    </row>
    <row r="250" spans="1:3" x14ac:dyDescent="0.2">
      <c r="A250" s="28">
        <v>427126</v>
      </c>
      <c r="B250" s="7" t="s">
        <v>27</v>
      </c>
      <c r="C250" s="19">
        <v>1</v>
      </c>
    </row>
    <row r="251" spans="1:3" x14ac:dyDescent="0.2">
      <c r="A251" s="28">
        <v>437108</v>
      </c>
      <c r="B251" s="7" t="s">
        <v>374</v>
      </c>
      <c r="C251" s="19">
        <v>1</v>
      </c>
    </row>
    <row r="252" spans="1:3" x14ac:dyDescent="0.2">
      <c r="A252" s="28">
        <v>457101</v>
      </c>
      <c r="B252" s="7" t="s">
        <v>384</v>
      </c>
      <c r="C252" s="19">
        <v>1</v>
      </c>
    </row>
    <row r="253" spans="1:3" x14ac:dyDescent="0.2">
      <c r="A253" s="28">
        <v>457102</v>
      </c>
      <c r="B253" s="7" t="s">
        <v>385</v>
      </c>
      <c r="C253" s="19">
        <v>1</v>
      </c>
    </row>
    <row r="254" spans="1:3" x14ac:dyDescent="0.2">
      <c r="A254" s="28">
        <v>457103</v>
      </c>
      <c r="B254" s="7" t="s">
        <v>386</v>
      </c>
      <c r="C254" s="19">
        <v>1</v>
      </c>
    </row>
    <row r="255" spans="1:3" x14ac:dyDescent="0.2">
      <c r="A255" s="28">
        <v>457104</v>
      </c>
      <c r="B255" s="7" t="s">
        <v>387</v>
      </c>
      <c r="C255" s="19">
        <v>1</v>
      </c>
    </row>
    <row r="256" spans="1:3" x14ac:dyDescent="0.2">
      <c r="A256" s="28">
        <v>457105</v>
      </c>
      <c r="B256" s="7" t="s">
        <v>388</v>
      </c>
      <c r="C256" s="19">
        <v>1</v>
      </c>
    </row>
    <row r="257" spans="1:3" x14ac:dyDescent="0.2">
      <c r="A257" s="28">
        <v>457106</v>
      </c>
      <c r="B257" s="7" t="s">
        <v>389</v>
      </c>
      <c r="C257" s="19">
        <v>1</v>
      </c>
    </row>
    <row r="258" spans="1:3" x14ac:dyDescent="0.2">
      <c r="A258" s="28">
        <v>457107</v>
      </c>
      <c r="B258" s="7" t="s">
        <v>390</v>
      </c>
      <c r="C258" s="19">
        <v>1</v>
      </c>
    </row>
    <row r="259" spans="1:3" x14ac:dyDescent="0.2">
      <c r="A259" s="28">
        <v>457108</v>
      </c>
      <c r="B259" s="7" t="s">
        <v>391</v>
      </c>
      <c r="C259" s="19">
        <v>1</v>
      </c>
    </row>
    <row r="260" spans="1:3" x14ac:dyDescent="0.2">
      <c r="A260" s="28">
        <v>457109</v>
      </c>
      <c r="B260" s="7" t="s">
        <v>392</v>
      </c>
      <c r="C260" s="19">
        <v>1</v>
      </c>
    </row>
    <row r="261" spans="1:3" x14ac:dyDescent="0.2">
      <c r="A261" s="28">
        <v>457110</v>
      </c>
      <c r="B261" s="7" t="s">
        <v>393</v>
      </c>
      <c r="C261" s="19">
        <v>1</v>
      </c>
    </row>
    <row r="262" spans="1:3" x14ac:dyDescent="0.2">
      <c r="A262" s="28">
        <v>457111</v>
      </c>
      <c r="B262" s="7" t="s">
        <v>394</v>
      </c>
      <c r="C262" s="19">
        <v>1</v>
      </c>
    </row>
    <row r="263" spans="1:3" x14ac:dyDescent="0.2">
      <c r="A263" s="28">
        <v>457141</v>
      </c>
      <c r="B263" s="7" t="s">
        <v>396</v>
      </c>
      <c r="C263" s="19">
        <v>1</v>
      </c>
    </row>
    <row r="264" spans="1:3" x14ac:dyDescent="0.2">
      <c r="A264" s="28">
        <v>457201</v>
      </c>
      <c r="B264" s="7" t="s">
        <v>397</v>
      </c>
      <c r="C264" s="19">
        <v>1</v>
      </c>
    </row>
    <row r="265" spans="1:3" x14ac:dyDescent="0.2">
      <c r="A265" s="28">
        <v>457203</v>
      </c>
      <c r="B265" s="7" t="s">
        <v>398</v>
      </c>
      <c r="C265" s="19">
        <v>1</v>
      </c>
    </row>
    <row r="266" spans="1:3" x14ac:dyDescent="0.2">
      <c r="A266" s="28">
        <v>457205</v>
      </c>
      <c r="B266" s="7" t="s">
        <v>400</v>
      </c>
      <c r="C266" s="19">
        <v>1</v>
      </c>
    </row>
    <row r="267" spans="1:3" x14ac:dyDescent="0.2">
      <c r="A267" s="28">
        <v>457206</v>
      </c>
      <c r="B267" s="7" t="s">
        <v>401</v>
      </c>
      <c r="C267" s="19">
        <v>1</v>
      </c>
    </row>
    <row r="268" spans="1:3" x14ac:dyDescent="0.2">
      <c r="A268" s="28">
        <v>457207</v>
      </c>
      <c r="B268" s="7" t="s">
        <v>402</v>
      </c>
      <c r="C268" s="19">
        <v>1</v>
      </c>
    </row>
    <row r="269" spans="1:3" x14ac:dyDescent="0.2">
      <c r="A269" s="28">
        <v>457241</v>
      </c>
      <c r="B269" s="7" t="s">
        <v>403</v>
      </c>
      <c r="C269" s="19">
        <v>1</v>
      </c>
    </row>
    <row r="270" spans="1:3" x14ac:dyDescent="0.2">
      <c r="A270" s="28">
        <v>457301</v>
      </c>
      <c r="B270" s="7" t="s">
        <v>404</v>
      </c>
      <c r="C270" s="19">
        <v>1</v>
      </c>
    </row>
    <row r="271" spans="1:3" x14ac:dyDescent="0.2">
      <c r="A271" s="28">
        <v>457302</v>
      </c>
      <c r="B271" s="7" t="s">
        <v>405</v>
      </c>
      <c r="C271" s="19">
        <v>1</v>
      </c>
    </row>
    <row r="272" spans="1:3" x14ac:dyDescent="0.2">
      <c r="A272" s="28">
        <v>457304</v>
      </c>
      <c r="B272" s="7" t="s">
        <v>407</v>
      </c>
      <c r="C272" s="19">
        <v>1</v>
      </c>
    </row>
    <row r="273" spans="1:3" x14ac:dyDescent="0.2">
      <c r="A273" s="28">
        <v>457307</v>
      </c>
      <c r="B273" s="7" t="s">
        <v>410</v>
      </c>
      <c r="C273" s="19">
        <v>1</v>
      </c>
    </row>
    <row r="274" spans="1:3" x14ac:dyDescent="0.2">
      <c r="A274" s="28">
        <v>457341</v>
      </c>
      <c r="B274" s="7" t="s">
        <v>411</v>
      </c>
      <c r="C274" s="19">
        <v>1</v>
      </c>
    </row>
    <row r="275" spans="1:3" x14ac:dyDescent="0.2">
      <c r="A275" s="28">
        <v>457401</v>
      </c>
      <c r="B275" s="7" t="s">
        <v>412</v>
      </c>
      <c r="C275" s="19">
        <v>1</v>
      </c>
    </row>
    <row r="276" spans="1:3" x14ac:dyDescent="0.2">
      <c r="A276" s="28">
        <v>457403</v>
      </c>
      <c r="B276" s="7" t="s">
        <v>413</v>
      </c>
      <c r="C276" s="19">
        <v>1</v>
      </c>
    </row>
    <row r="277" spans="1:3" x14ac:dyDescent="0.2">
      <c r="A277" s="28">
        <v>457404</v>
      </c>
      <c r="B277" s="7" t="s">
        <v>414</v>
      </c>
      <c r="C277" s="19">
        <v>1</v>
      </c>
    </row>
    <row r="278" spans="1:3" x14ac:dyDescent="0.2">
      <c r="A278" s="28">
        <v>457405</v>
      </c>
      <c r="B278" s="7" t="s">
        <v>415</v>
      </c>
      <c r="C278" s="19">
        <v>1</v>
      </c>
    </row>
    <row r="279" spans="1:3" x14ac:dyDescent="0.2">
      <c r="A279" s="28">
        <v>457406</v>
      </c>
      <c r="B279" s="7" t="s">
        <v>416</v>
      </c>
      <c r="C279" s="19">
        <v>1</v>
      </c>
    </row>
    <row r="280" spans="1:3" x14ac:dyDescent="0.2">
      <c r="A280" s="28">
        <v>457441</v>
      </c>
      <c r="B280" s="7" t="s">
        <v>417</v>
      </c>
      <c r="C280" s="19">
        <v>1</v>
      </c>
    </row>
    <row r="281" spans="1:3" x14ac:dyDescent="0.2">
      <c r="A281" s="28">
        <v>457442</v>
      </c>
      <c r="B281" s="7" t="s">
        <v>418</v>
      </c>
      <c r="C281" s="19">
        <v>1</v>
      </c>
    </row>
    <row r="282" spans="1:3" x14ac:dyDescent="0.2">
      <c r="A282" s="28">
        <v>457601</v>
      </c>
      <c r="B282" s="7" t="s">
        <v>420</v>
      </c>
      <c r="C282" s="19">
        <v>1</v>
      </c>
    </row>
    <row r="283" spans="1:3" x14ac:dyDescent="0.2">
      <c r="A283" s="28">
        <v>457602</v>
      </c>
      <c r="B283" s="7" t="s">
        <v>421</v>
      </c>
      <c r="C283" s="19">
        <v>1</v>
      </c>
    </row>
    <row r="284" spans="1:3" x14ac:dyDescent="0.2">
      <c r="A284" s="28">
        <v>457603</v>
      </c>
      <c r="B284" s="7" t="s">
        <v>422</v>
      </c>
      <c r="C284" s="19">
        <v>1</v>
      </c>
    </row>
    <row r="285" spans="1:3" x14ac:dyDescent="0.2">
      <c r="A285" s="28">
        <v>457641</v>
      </c>
      <c r="B285" s="7" t="s">
        <v>423</v>
      </c>
      <c r="C285" s="19">
        <v>1</v>
      </c>
    </row>
    <row r="286" spans="1:3" x14ac:dyDescent="0.2">
      <c r="A286" s="28">
        <v>457702</v>
      </c>
      <c r="B286" s="7" t="s">
        <v>424</v>
      </c>
      <c r="C286" s="19">
        <v>1</v>
      </c>
    </row>
    <row r="287" spans="1:3" x14ac:dyDescent="0.2">
      <c r="A287" s="28">
        <v>457705</v>
      </c>
      <c r="B287" s="7" t="s">
        <v>425</v>
      </c>
      <c r="C287" s="19">
        <v>1</v>
      </c>
    </row>
    <row r="288" spans="1:3" x14ac:dyDescent="0.2">
      <c r="A288" s="28">
        <v>457707</v>
      </c>
      <c r="B288" s="7" t="s">
        <v>426</v>
      </c>
      <c r="C288" s="19">
        <v>1</v>
      </c>
    </row>
    <row r="289" spans="1:3" x14ac:dyDescent="0.2">
      <c r="A289" s="28">
        <v>457709</v>
      </c>
      <c r="B289" s="7" t="s">
        <v>428</v>
      </c>
      <c r="C289" s="19">
        <v>1</v>
      </c>
    </row>
    <row r="290" spans="1:3" x14ac:dyDescent="0.2">
      <c r="A290" s="28">
        <v>457741</v>
      </c>
      <c r="B290" s="7" t="s">
        <v>429</v>
      </c>
      <c r="C290" s="19">
        <v>1</v>
      </c>
    </row>
    <row r="291" spans="1:3" x14ac:dyDescent="0.2">
      <c r="A291" s="28">
        <v>457801</v>
      </c>
      <c r="B291" s="7" t="s">
        <v>430</v>
      </c>
      <c r="C291" s="19">
        <v>1</v>
      </c>
    </row>
    <row r="292" spans="1:3" x14ac:dyDescent="0.2">
      <c r="A292" s="28">
        <v>457802</v>
      </c>
      <c r="B292" s="7" t="s">
        <v>431</v>
      </c>
      <c r="C292" s="19">
        <v>1</v>
      </c>
    </row>
    <row r="293" spans="1:3" x14ac:dyDescent="0.2">
      <c r="A293" s="28">
        <v>457803</v>
      </c>
      <c r="B293" s="7" t="s">
        <v>432</v>
      </c>
      <c r="C293" s="19">
        <v>1</v>
      </c>
    </row>
    <row r="294" spans="1:3" x14ac:dyDescent="0.2">
      <c r="A294" s="28">
        <v>457841</v>
      </c>
      <c r="B294" s="7" t="s">
        <v>433</v>
      </c>
      <c r="C294" s="19">
        <v>1</v>
      </c>
    </row>
    <row r="295" spans="1:3" x14ac:dyDescent="0.2">
      <c r="A295" s="28">
        <v>458101</v>
      </c>
      <c r="B295" s="7" t="s">
        <v>434</v>
      </c>
      <c r="C295" s="19">
        <v>1</v>
      </c>
    </row>
    <row r="296" spans="1:3" x14ac:dyDescent="0.2">
      <c r="A296" s="28">
        <v>458102</v>
      </c>
      <c r="B296" s="7" t="s">
        <v>435</v>
      </c>
      <c r="C296" s="19">
        <v>1</v>
      </c>
    </row>
    <row r="297" spans="1:3" x14ac:dyDescent="0.2">
      <c r="A297" s="28">
        <v>458103</v>
      </c>
      <c r="B297" s="7" t="s">
        <v>436</v>
      </c>
      <c r="C297" s="19">
        <v>1</v>
      </c>
    </row>
    <row r="298" spans="1:3" x14ac:dyDescent="0.2">
      <c r="B298" s="7" t="s">
        <v>437</v>
      </c>
      <c r="C298" s="19">
        <v>1</v>
      </c>
    </row>
    <row r="299" spans="1:3" x14ac:dyDescent="0.2">
      <c r="A299" s="28">
        <v>458141</v>
      </c>
      <c r="B299" s="7" t="s">
        <v>438</v>
      </c>
      <c r="C299" s="19">
        <v>1</v>
      </c>
    </row>
    <row r="300" spans="1:3" x14ac:dyDescent="0.2">
      <c r="A300" s="28">
        <v>458204</v>
      </c>
      <c r="B300" s="7" t="s">
        <v>439</v>
      </c>
      <c r="C300" s="19">
        <v>1</v>
      </c>
    </row>
    <row r="301" spans="1:3" x14ac:dyDescent="0.2">
      <c r="A301" s="28">
        <v>458205</v>
      </c>
      <c r="B301" s="7" t="s">
        <v>440</v>
      </c>
      <c r="C301" s="19">
        <v>1</v>
      </c>
    </row>
    <row r="302" spans="1:3" x14ac:dyDescent="0.2">
      <c r="A302" s="28">
        <v>458207</v>
      </c>
      <c r="B302" s="7" t="s">
        <v>442</v>
      </c>
      <c r="C302" s="19">
        <v>1</v>
      </c>
    </row>
    <row r="303" spans="1:3" x14ac:dyDescent="0.2">
      <c r="A303" s="28">
        <v>458241</v>
      </c>
      <c r="B303" s="7" t="s">
        <v>443</v>
      </c>
      <c r="C303" s="19">
        <v>1</v>
      </c>
    </row>
    <row r="304" spans="1:3" x14ac:dyDescent="0.2">
      <c r="A304" s="28">
        <v>458405</v>
      </c>
      <c r="B304" s="7" t="s">
        <v>444</v>
      </c>
      <c r="C304" s="19">
        <v>1</v>
      </c>
    </row>
    <row r="305" spans="1:3" x14ac:dyDescent="0.2">
      <c r="A305" s="28">
        <v>458408</v>
      </c>
      <c r="B305" s="7" t="s">
        <v>445</v>
      </c>
      <c r="C305" s="19">
        <v>1</v>
      </c>
    </row>
    <row r="306" spans="1:3" x14ac:dyDescent="0.2">
      <c r="A306" s="28">
        <v>458409</v>
      </c>
      <c r="B306" s="7" t="s">
        <v>446</v>
      </c>
      <c r="C306" s="19">
        <v>1</v>
      </c>
    </row>
    <row r="307" spans="1:3" x14ac:dyDescent="0.2">
      <c r="A307" s="28">
        <v>458410</v>
      </c>
      <c r="B307" s="7" t="s">
        <v>447</v>
      </c>
      <c r="C307" s="19">
        <v>1</v>
      </c>
    </row>
    <row r="308" spans="1:3" x14ac:dyDescent="0.2">
      <c r="A308" s="28">
        <v>458411</v>
      </c>
      <c r="B308" s="7" t="s">
        <v>448</v>
      </c>
      <c r="C308" s="19">
        <v>1</v>
      </c>
    </row>
    <row r="309" spans="1:3" x14ac:dyDescent="0.2">
      <c r="A309" s="28">
        <v>458412</v>
      </c>
      <c r="B309" s="7" t="s">
        <v>449</v>
      </c>
      <c r="C309" s="19">
        <v>1</v>
      </c>
    </row>
    <row r="310" spans="1:3" x14ac:dyDescent="0.2">
      <c r="A310" s="28">
        <v>458441</v>
      </c>
      <c r="B310" s="7" t="s">
        <v>450</v>
      </c>
      <c r="C310" s="19">
        <v>1</v>
      </c>
    </row>
    <row r="311" spans="1:3" x14ac:dyDescent="0.2">
      <c r="A311" s="28">
        <v>458641</v>
      </c>
      <c r="B311" s="7" t="s">
        <v>457</v>
      </c>
      <c r="C311" s="19">
        <v>1</v>
      </c>
    </row>
    <row r="312" spans="1:3" x14ac:dyDescent="0.2">
      <c r="A312" s="28">
        <v>458902</v>
      </c>
      <c r="B312" s="7" t="s">
        <v>459</v>
      </c>
      <c r="C312" s="19">
        <v>1</v>
      </c>
    </row>
    <row r="313" spans="1:3" x14ac:dyDescent="0.2">
      <c r="A313" s="28">
        <v>458904</v>
      </c>
      <c r="B313" s="7" t="s">
        <v>460</v>
      </c>
      <c r="C313" s="19">
        <v>1</v>
      </c>
    </row>
    <row r="314" spans="1:3" x14ac:dyDescent="0.2">
      <c r="A314" s="28">
        <v>487106</v>
      </c>
      <c r="B314" s="7" t="s">
        <v>504</v>
      </c>
      <c r="C314" s="19">
        <v>1</v>
      </c>
    </row>
    <row r="315" spans="1:3" x14ac:dyDescent="0.2">
      <c r="A315" s="7" t="s">
        <v>629</v>
      </c>
      <c r="C315" s="19">
        <v>2</v>
      </c>
    </row>
    <row r="316" spans="1:3" x14ac:dyDescent="0.2">
      <c r="A316" s="28">
        <v>351107</v>
      </c>
      <c r="B316" s="7" t="s">
        <v>99</v>
      </c>
      <c r="C316" s="19">
        <v>1</v>
      </c>
    </row>
    <row r="317" spans="1:3" x14ac:dyDescent="0.2">
      <c r="A317" s="28">
        <v>352301</v>
      </c>
      <c r="B317" s="7" t="s">
        <v>123</v>
      </c>
      <c r="C317" s="19">
        <v>1</v>
      </c>
    </row>
    <row r="318" spans="1:3" x14ac:dyDescent="0.2">
      <c r="A318" s="7" t="s">
        <v>638</v>
      </c>
      <c r="C318" s="19">
        <v>3</v>
      </c>
    </row>
    <row r="319" spans="1:3" x14ac:dyDescent="0.2">
      <c r="A319" s="28">
        <v>351307</v>
      </c>
      <c r="B319" s="7" t="s">
        <v>104</v>
      </c>
      <c r="C319" s="19">
        <v>1</v>
      </c>
    </row>
    <row r="320" spans="1:3" x14ac:dyDescent="0.2">
      <c r="A320" s="28">
        <v>352101</v>
      </c>
      <c r="B320" s="7" t="s">
        <v>117</v>
      </c>
      <c r="C320" s="19">
        <v>1</v>
      </c>
    </row>
    <row r="321" spans="1:3" x14ac:dyDescent="0.2">
      <c r="A321" s="28">
        <v>352201</v>
      </c>
      <c r="B321" s="7" t="s">
        <v>121</v>
      </c>
      <c r="C321" s="19">
        <v>1</v>
      </c>
    </row>
    <row r="322" spans="1:3" x14ac:dyDescent="0.2">
      <c r="A322" s="7" t="s">
        <v>643</v>
      </c>
      <c r="C322" s="19">
        <v>4</v>
      </c>
    </row>
    <row r="323" spans="1:3" x14ac:dyDescent="0.2">
      <c r="A323" s="28">
        <v>354301</v>
      </c>
      <c r="B323" s="7" t="s">
        <v>157</v>
      </c>
      <c r="C323" s="19">
        <v>1</v>
      </c>
    </row>
    <row r="324" spans="1:3" x14ac:dyDescent="0.2">
      <c r="A324" s="28">
        <v>355201</v>
      </c>
      <c r="B324" s="7" t="s">
        <v>211</v>
      </c>
      <c r="C324" s="19">
        <v>1</v>
      </c>
    </row>
    <row r="325" spans="1:3" x14ac:dyDescent="0.2">
      <c r="A325" s="28">
        <v>355210</v>
      </c>
      <c r="B325" s="7" t="s">
        <v>214</v>
      </c>
      <c r="C325" s="19">
        <v>1</v>
      </c>
    </row>
    <row r="326" spans="1:3" x14ac:dyDescent="0.2">
      <c r="A326" s="28">
        <v>458206</v>
      </c>
      <c r="B326" s="7" t="s">
        <v>441</v>
      </c>
      <c r="C326" s="19">
        <v>1</v>
      </c>
    </row>
    <row r="327" spans="1:3" x14ac:dyDescent="0.2">
      <c r="A327" s="7" t="s">
        <v>664</v>
      </c>
      <c r="C327" s="19">
        <v>3</v>
      </c>
    </row>
    <row r="328" spans="1:3" x14ac:dyDescent="0.2">
      <c r="A328" s="28">
        <v>361201</v>
      </c>
      <c r="B328" s="7" t="s">
        <v>238</v>
      </c>
      <c r="C328" s="19">
        <v>1</v>
      </c>
    </row>
    <row r="329" spans="1:3" x14ac:dyDescent="0.2">
      <c r="B329" s="7" t="s">
        <v>239</v>
      </c>
      <c r="C329" s="19">
        <v>1</v>
      </c>
    </row>
    <row r="330" spans="1:3" x14ac:dyDescent="0.2">
      <c r="A330" s="28">
        <v>361401</v>
      </c>
      <c r="B330" s="7" t="s">
        <v>244</v>
      </c>
      <c r="C330" s="19">
        <v>1</v>
      </c>
    </row>
    <row r="331" spans="1:3" x14ac:dyDescent="0.2">
      <c r="A331" s="7" t="s">
        <v>648</v>
      </c>
      <c r="C331" s="19">
        <v>41</v>
      </c>
    </row>
    <row r="332" spans="1:3" x14ac:dyDescent="0.2">
      <c r="A332" s="28">
        <v>354311</v>
      </c>
      <c r="B332" s="7" t="s">
        <v>162</v>
      </c>
      <c r="C332" s="19">
        <v>1</v>
      </c>
    </row>
    <row r="333" spans="1:3" x14ac:dyDescent="0.2">
      <c r="A333" s="28">
        <v>364101</v>
      </c>
      <c r="B333" s="7" t="s">
        <v>246</v>
      </c>
      <c r="C333" s="19">
        <v>1</v>
      </c>
    </row>
    <row r="334" spans="1:3" x14ac:dyDescent="0.2">
      <c r="A334" s="28">
        <v>364102</v>
      </c>
      <c r="B334" s="7" t="s">
        <v>247</v>
      </c>
      <c r="C334" s="19">
        <v>1</v>
      </c>
    </row>
    <row r="335" spans="1:3" x14ac:dyDescent="0.2">
      <c r="A335" s="28">
        <v>364103</v>
      </c>
      <c r="B335" s="7" t="s">
        <v>248</v>
      </c>
      <c r="C335" s="19">
        <v>1</v>
      </c>
    </row>
    <row r="336" spans="1:3" x14ac:dyDescent="0.2">
      <c r="A336" s="28">
        <v>364105</v>
      </c>
      <c r="B336" s="7" t="s">
        <v>249</v>
      </c>
      <c r="C336" s="19">
        <v>1</v>
      </c>
    </row>
    <row r="337" spans="1:3" x14ac:dyDescent="0.2">
      <c r="A337" s="28">
        <v>364106</v>
      </c>
      <c r="B337" s="7" t="s">
        <v>250</v>
      </c>
      <c r="C337" s="19">
        <v>1</v>
      </c>
    </row>
    <row r="338" spans="1:3" x14ac:dyDescent="0.2">
      <c r="A338" s="28">
        <v>364107</v>
      </c>
      <c r="B338" s="7" t="s">
        <v>251</v>
      </c>
      <c r="C338" s="19">
        <v>1</v>
      </c>
    </row>
    <row r="339" spans="1:3" x14ac:dyDescent="0.2">
      <c r="A339" s="28">
        <v>364108</v>
      </c>
      <c r="B339" s="7" t="s">
        <v>252</v>
      </c>
      <c r="C339" s="19">
        <v>1</v>
      </c>
    </row>
    <row r="340" spans="1:3" x14ac:dyDescent="0.2">
      <c r="A340" s="28">
        <v>364109</v>
      </c>
      <c r="B340" s="7" t="s">
        <v>253</v>
      </c>
      <c r="C340" s="19">
        <v>1</v>
      </c>
    </row>
    <row r="341" spans="1:3" x14ac:dyDescent="0.2">
      <c r="A341" s="28">
        <v>364145</v>
      </c>
      <c r="B341" s="7" t="s">
        <v>254</v>
      </c>
      <c r="C341" s="19">
        <v>1</v>
      </c>
    </row>
    <row r="342" spans="1:3" x14ac:dyDescent="0.2">
      <c r="A342" s="28">
        <v>364146</v>
      </c>
      <c r="B342" s="7" t="s">
        <v>255</v>
      </c>
      <c r="C342" s="19">
        <v>1</v>
      </c>
    </row>
    <row r="343" spans="1:3" x14ac:dyDescent="0.2">
      <c r="A343" s="28">
        <v>364201</v>
      </c>
      <c r="B343" s="7" t="s">
        <v>256</v>
      </c>
      <c r="C343" s="19">
        <v>1</v>
      </c>
    </row>
    <row r="344" spans="1:3" x14ac:dyDescent="0.2">
      <c r="A344" s="28">
        <v>364202</v>
      </c>
      <c r="B344" s="7" t="s">
        <v>257</v>
      </c>
      <c r="C344" s="19">
        <v>1</v>
      </c>
    </row>
    <row r="345" spans="1:3" x14ac:dyDescent="0.2">
      <c r="A345" s="28">
        <v>364204</v>
      </c>
      <c r="B345" s="7" t="s">
        <v>259</v>
      </c>
      <c r="C345" s="19">
        <v>1</v>
      </c>
    </row>
    <row r="346" spans="1:3" x14ac:dyDescent="0.2">
      <c r="A346" s="28">
        <v>364205</v>
      </c>
      <c r="B346" s="7" t="s">
        <v>260</v>
      </c>
      <c r="C346" s="19">
        <v>1</v>
      </c>
    </row>
    <row r="347" spans="1:3" x14ac:dyDescent="0.2">
      <c r="A347" s="28">
        <v>364245</v>
      </c>
      <c r="B347" s="7" t="s">
        <v>261</v>
      </c>
      <c r="C347" s="19">
        <v>1</v>
      </c>
    </row>
    <row r="348" spans="1:3" x14ac:dyDescent="0.2">
      <c r="A348" s="28">
        <v>364308</v>
      </c>
      <c r="B348" s="7" t="s">
        <v>267</v>
      </c>
      <c r="C348" s="19">
        <v>1</v>
      </c>
    </row>
    <row r="349" spans="1:3" x14ac:dyDescent="0.2">
      <c r="A349" s="28">
        <v>364401</v>
      </c>
      <c r="B349" s="7" t="s">
        <v>269</v>
      </c>
      <c r="C349" s="19">
        <v>1</v>
      </c>
    </row>
    <row r="350" spans="1:3" x14ac:dyDescent="0.2">
      <c r="A350" s="28">
        <v>364402</v>
      </c>
      <c r="B350" s="7" t="s">
        <v>270</v>
      </c>
      <c r="C350" s="19">
        <v>1</v>
      </c>
    </row>
    <row r="351" spans="1:3" x14ac:dyDescent="0.2">
      <c r="A351" s="28">
        <v>364403</v>
      </c>
      <c r="B351" s="7" t="s">
        <v>271</v>
      </c>
      <c r="C351" s="19">
        <v>1</v>
      </c>
    </row>
    <row r="352" spans="1:3" x14ac:dyDescent="0.2">
      <c r="A352" s="28">
        <v>364445</v>
      </c>
      <c r="B352" s="7" t="s">
        <v>272</v>
      </c>
      <c r="C352" s="19">
        <v>1</v>
      </c>
    </row>
    <row r="353" spans="1:3" x14ac:dyDescent="0.2">
      <c r="A353" s="28">
        <v>364901</v>
      </c>
      <c r="B353" s="7" t="s">
        <v>273</v>
      </c>
      <c r="C353" s="19">
        <v>1</v>
      </c>
    </row>
    <row r="354" spans="1:3" x14ac:dyDescent="0.2">
      <c r="A354" s="28">
        <v>364902</v>
      </c>
      <c r="B354" s="7" t="s">
        <v>274</v>
      </c>
      <c r="C354" s="19">
        <v>1</v>
      </c>
    </row>
    <row r="355" spans="1:3" x14ac:dyDescent="0.2">
      <c r="B355" s="7" t="s">
        <v>275</v>
      </c>
      <c r="C355" s="19">
        <v>1</v>
      </c>
    </row>
    <row r="356" spans="1:3" x14ac:dyDescent="0.2">
      <c r="A356" s="28">
        <v>467101</v>
      </c>
      <c r="B356" s="7" t="s">
        <v>461</v>
      </c>
      <c r="C356" s="19">
        <v>1</v>
      </c>
    </row>
    <row r="357" spans="1:3" x14ac:dyDescent="0.2">
      <c r="A357" s="28">
        <v>467102</v>
      </c>
      <c r="B357" s="7" t="s">
        <v>462</v>
      </c>
      <c r="C357" s="19">
        <v>1</v>
      </c>
    </row>
    <row r="358" spans="1:3" x14ac:dyDescent="0.2">
      <c r="A358" s="28">
        <v>467103</v>
      </c>
      <c r="B358" s="7" t="s">
        <v>463</v>
      </c>
      <c r="C358" s="19">
        <v>1</v>
      </c>
    </row>
    <row r="359" spans="1:3" x14ac:dyDescent="0.2">
      <c r="A359" s="28">
        <v>467104</v>
      </c>
      <c r="B359" s="7" t="s">
        <v>464</v>
      </c>
      <c r="C359" s="19">
        <v>1</v>
      </c>
    </row>
    <row r="360" spans="1:3" x14ac:dyDescent="0.2">
      <c r="A360" s="28">
        <v>467141</v>
      </c>
      <c r="B360" s="7" t="s">
        <v>465</v>
      </c>
      <c r="C360" s="19">
        <v>1</v>
      </c>
    </row>
    <row r="361" spans="1:3" x14ac:dyDescent="0.2">
      <c r="A361" s="28">
        <v>467142</v>
      </c>
      <c r="B361" s="7" t="s">
        <v>466</v>
      </c>
      <c r="C361" s="19">
        <v>1</v>
      </c>
    </row>
    <row r="362" spans="1:3" x14ac:dyDescent="0.2">
      <c r="A362" s="28">
        <v>467201</v>
      </c>
      <c r="B362" s="7" t="s">
        <v>467</v>
      </c>
      <c r="C362" s="19">
        <v>1</v>
      </c>
    </row>
    <row r="363" spans="1:3" x14ac:dyDescent="0.2">
      <c r="A363" s="28">
        <v>467203</v>
      </c>
      <c r="B363" s="7" t="s">
        <v>468</v>
      </c>
      <c r="C363" s="19">
        <v>1</v>
      </c>
    </row>
    <row r="364" spans="1:3" x14ac:dyDescent="0.2">
      <c r="A364" s="28">
        <v>467241</v>
      </c>
      <c r="B364" s="7" t="s">
        <v>469</v>
      </c>
      <c r="C364" s="19">
        <v>1</v>
      </c>
    </row>
    <row r="365" spans="1:3" x14ac:dyDescent="0.2">
      <c r="A365" s="28">
        <v>467302</v>
      </c>
      <c r="B365" s="7" t="s">
        <v>471</v>
      </c>
      <c r="C365" s="19">
        <v>1</v>
      </c>
    </row>
    <row r="366" spans="1:3" x14ac:dyDescent="0.2">
      <c r="A366" s="28">
        <v>467304</v>
      </c>
      <c r="B366" s="7" t="s">
        <v>472</v>
      </c>
      <c r="C366" s="19">
        <v>1</v>
      </c>
    </row>
    <row r="367" spans="1:3" x14ac:dyDescent="0.2">
      <c r="A367" s="28">
        <v>467342</v>
      </c>
      <c r="B367" s="7" t="s">
        <v>473</v>
      </c>
      <c r="C367" s="19">
        <v>1</v>
      </c>
    </row>
    <row r="368" spans="1:3" x14ac:dyDescent="0.2">
      <c r="A368" s="28">
        <v>467441</v>
      </c>
      <c r="B368" s="7" t="s">
        <v>474</v>
      </c>
      <c r="C368" s="19">
        <v>1</v>
      </c>
    </row>
    <row r="369" spans="1:3" x14ac:dyDescent="0.2">
      <c r="A369" s="28">
        <v>467903</v>
      </c>
      <c r="B369" s="7" t="s">
        <v>477</v>
      </c>
      <c r="C369" s="19">
        <v>1</v>
      </c>
    </row>
    <row r="370" spans="1:3" x14ac:dyDescent="0.2">
      <c r="A370" s="28">
        <v>467904</v>
      </c>
      <c r="B370" s="7" t="s">
        <v>478</v>
      </c>
      <c r="C370" s="19">
        <v>1</v>
      </c>
    </row>
    <row r="371" spans="1:3" x14ac:dyDescent="0.2">
      <c r="A371" s="28">
        <v>467905</v>
      </c>
      <c r="B371" s="7" t="s">
        <v>479</v>
      </c>
      <c r="C371" s="19">
        <v>1</v>
      </c>
    </row>
    <row r="372" spans="1:3" x14ac:dyDescent="0.2">
      <c r="B372" s="7" t="s">
        <v>480</v>
      </c>
      <c r="C372" s="19">
        <v>1</v>
      </c>
    </row>
    <row r="373" spans="1:3" x14ac:dyDescent="0.2">
      <c r="A373" s="7" t="s">
        <v>659</v>
      </c>
      <c r="C373" s="19">
        <v>3</v>
      </c>
    </row>
    <row r="374" spans="1:3" x14ac:dyDescent="0.2">
      <c r="A374" s="28">
        <v>361101</v>
      </c>
      <c r="B374" s="7" t="s">
        <v>236</v>
      </c>
      <c r="C374" s="19">
        <v>1</v>
      </c>
    </row>
    <row r="375" spans="1:3" x14ac:dyDescent="0.2">
      <c r="A375" s="28">
        <v>361104</v>
      </c>
      <c r="B375" s="7" t="s">
        <v>237</v>
      </c>
      <c r="C375" s="19">
        <v>1</v>
      </c>
    </row>
    <row r="376" spans="1:3" x14ac:dyDescent="0.2">
      <c r="A376" s="28">
        <v>361301</v>
      </c>
      <c r="B376" s="7" t="s">
        <v>240</v>
      </c>
      <c r="C376" s="19">
        <v>1</v>
      </c>
    </row>
    <row r="377" spans="1:3" x14ac:dyDescent="0.2">
      <c r="A377" s="7" t="s">
        <v>679</v>
      </c>
      <c r="C377" s="19">
        <v>5</v>
      </c>
    </row>
    <row r="378" spans="1:3" x14ac:dyDescent="0.2">
      <c r="A378" s="28">
        <v>364301</v>
      </c>
      <c r="B378" s="7" t="s">
        <v>262</v>
      </c>
      <c r="C378" s="19">
        <v>1</v>
      </c>
    </row>
    <row r="379" spans="1:3" x14ac:dyDescent="0.2">
      <c r="A379" s="28">
        <v>364302</v>
      </c>
      <c r="B379" s="7" t="s">
        <v>263</v>
      </c>
      <c r="C379" s="19">
        <v>1</v>
      </c>
    </row>
    <row r="380" spans="1:3" x14ac:dyDescent="0.2">
      <c r="A380" s="28">
        <v>364304</v>
      </c>
      <c r="B380" s="7" t="s">
        <v>264</v>
      </c>
      <c r="C380" s="19">
        <v>1</v>
      </c>
    </row>
    <row r="381" spans="1:3" x14ac:dyDescent="0.2">
      <c r="A381" s="28">
        <v>364305</v>
      </c>
      <c r="B381" s="7" t="s">
        <v>265</v>
      </c>
      <c r="C381" s="19">
        <v>1</v>
      </c>
    </row>
    <row r="382" spans="1:3" x14ac:dyDescent="0.2">
      <c r="A382" s="28">
        <v>364345</v>
      </c>
      <c r="B382" s="7" t="s">
        <v>268</v>
      </c>
      <c r="C382" s="19">
        <v>1</v>
      </c>
    </row>
    <row r="383" spans="1:3" x14ac:dyDescent="0.2">
      <c r="A383" s="7" t="s">
        <v>668</v>
      </c>
      <c r="C383" s="19">
        <v>1</v>
      </c>
    </row>
    <row r="384" spans="1:3" x14ac:dyDescent="0.2">
      <c r="A384" s="28">
        <v>361301</v>
      </c>
      <c r="B384" s="7" t="s">
        <v>241</v>
      </c>
      <c r="C384" s="19">
        <v>1</v>
      </c>
    </row>
    <row r="385" spans="1:3" x14ac:dyDescent="0.2">
      <c r="A385" s="7" t="s">
        <v>571</v>
      </c>
      <c r="C385" s="19">
        <v>8</v>
      </c>
    </row>
    <row r="386" spans="1:3" x14ac:dyDescent="0.2">
      <c r="A386" s="28">
        <v>321901</v>
      </c>
      <c r="B386" s="7" t="s">
        <v>44</v>
      </c>
      <c r="C386" s="19">
        <v>1</v>
      </c>
    </row>
    <row r="387" spans="1:3" x14ac:dyDescent="0.2">
      <c r="A387" s="28">
        <v>371101</v>
      </c>
      <c r="B387" s="7" t="s">
        <v>280</v>
      </c>
      <c r="C387" s="19">
        <v>1</v>
      </c>
    </row>
    <row r="388" spans="1:3" x14ac:dyDescent="0.2">
      <c r="A388" s="28">
        <v>371109</v>
      </c>
      <c r="B388" s="7" t="s">
        <v>281</v>
      </c>
      <c r="C388" s="19">
        <v>1</v>
      </c>
    </row>
    <row r="389" spans="1:3" x14ac:dyDescent="0.2">
      <c r="A389" s="28">
        <v>371110</v>
      </c>
      <c r="B389" s="7" t="s">
        <v>282</v>
      </c>
      <c r="C389" s="19">
        <v>1</v>
      </c>
    </row>
    <row r="390" spans="1:3" x14ac:dyDescent="0.2">
      <c r="A390" s="28">
        <v>371113</v>
      </c>
      <c r="B390" s="7" t="s">
        <v>283</v>
      </c>
      <c r="C390" s="19">
        <v>1</v>
      </c>
    </row>
    <row r="391" spans="1:3" x14ac:dyDescent="0.2">
      <c r="A391" s="28">
        <v>381201</v>
      </c>
      <c r="B391" s="7" t="s">
        <v>303</v>
      </c>
      <c r="C391" s="19">
        <v>1</v>
      </c>
    </row>
    <row r="392" spans="1:3" x14ac:dyDescent="0.2">
      <c r="A392" s="28">
        <v>381204</v>
      </c>
      <c r="B392" s="7" t="s">
        <v>305</v>
      </c>
      <c r="C392" s="19">
        <v>1</v>
      </c>
    </row>
    <row r="393" spans="1:3" x14ac:dyDescent="0.2">
      <c r="A393" s="28">
        <v>381241</v>
      </c>
      <c r="B393" s="7" t="s">
        <v>306</v>
      </c>
      <c r="C393" s="19">
        <v>1</v>
      </c>
    </row>
    <row r="394" spans="1:3" x14ac:dyDescent="0.2">
      <c r="A394" s="7" t="s">
        <v>579</v>
      </c>
      <c r="C394" s="19">
        <v>31</v>
      </c>
    </row>
    <row r="395" spans="1:3" x14ac:dyDescent="0.2">
      <c r="A395" s="28">
        <v>324116</v>
      </c>
      <c r="B395" s="7" t="s">
        <v>51</v>
      </c>
      <c r="C395" s="19">
        <v>1</v>
      </c>
    </row>
    <row r="396" spans="1:3" x14ac:dyDescent="0.2">
      <c r="A396" s="28">
        <v>374111</v>
      </c>
      <c r="B396" s="7" t="s">
        <v>284</v>
      </c>
      <c r="C396" s="19">
        <v>1</v>
      </c>
    </row>
    <row r="397" spans="1:3" x14ac:dyDescent="0.2">
      <c r="B397" s="7" t="s">
        <v>285</v>
      </c>
      <c r="C397" s="19">
        <v>1</v>
      </c>
    </row>
    <row r="398" spans="1:3" x14ac:dyDescent="0.2">
      <c r="A398" s="28">
        <v>374113</v>
      </c>
      <c r="B398" s="7" t="s">
        <v>286</v>
      </c>
      <c r="C398" s="19">
        <v>1</v>
      </c>
    </row>
    <row r="399" spans="1:3" x14ac:dyDescent="0.2">
      <c r="A399" s="28">
        <v>374114</v>
      </c>
      <c r="B399" s="7" t="s">
        <v>287</v>
      </c>
      <c r="C399" s="19">
        <v>1</v>
      </c>
    </row>
    <row r="400" spans="1:3" x14ac:dyDescent="0.2">
      <c r="A400" s="28">
        <v>374115</v>
      </c>
      <c r="B400" s="7" t="s">
        <v>288</v>
      </c>
      <c r="C400" s="19">
        <v>1</v>
      </c>
    </row>
    <row r="401" spans="1:3" x14ac:dyDescent="0.2">
      <c r="B401" s="7" t="s">
        <v>289</v>
      </c>
      <c r="C401" s="19">
        <v>1</v>
      </c>
    </row>
    <row r="402" spans="1:3" x14ac:dyDescent="0.2">
      <c r="A402" s="28">
        <v>374117</v>
      </c>
      <c r="B402" s="7" t="s">
        <v>290</v>
      </c>
      <c r="C402" s="19">
        <v>1</v>
      </c>
    </row>
    <row r="403" spans="1:3" x14ac:dyDescent="0.2">
      <c r="A403" s="28">
        <v>374118</v>
      </c>
      <c r="B403" s="7" t="s">
        <v>291</v>
      </c>
      <c r="C403" s="19">
        <v>1</v>
      </c>
    </row>
    <row r="404" spans="1:3" x14ac:dyDescent="0.2">
      <c r="A404" s="28">
        <v>374119</v>
      </c>
      <c r="B404" s="7" t="s">
        <v>292</v>
      </c>
      <c r="C404" s="19">
        <v>1</v>
      </c>
    </row>
    <row r="405" spans="1:3" x14ac:dyDescent="0.2">
      <c r="A405" s="28">
        <v>374121</v>
      </c>
      <c r="B405" s="7" t="s">
        <v>293</v>
      </c>
      <c r="C405" s="19">
        <v>1</v>
      </c>
    </row>
    <row r="406" spans="1:3" x14ac:dyDescent="0.2">
      <c r="A406" s="28">
        <v>374122</v>
      </c>
      <c r="B406" s="7" t="s">
        <v>294</v>
      </c>
      <c r="C406" s="19">
        <v>1</v>
      </c>
    </row>
    <row r="407" spans="1:3" x14ac:dyDescent="0.2">
      <c r="A407" s="28">
        <v>374123</v>
      </c>
      <c r="B407" s="7" t="s">
        <v>295</v>
      </c>
      <c r="C407" s="19">
        <v>1</v>
      </c>
    </row>
    <row r="408" spans="1:3" x14ac:dyDescent="0.2">
      <c r="A408" s="28">
        <v>374124</v>
      </c>
      <c r="B408" s="7" t="s">
        <v>296</v>
      </c>
      <c r="C408" s="19">
        <v>1</v>
      </c>
    </row>
    <row r="409" spans="1:3" x14ac:dyDescent="0.2">
      <c r="A409" s="28">
        <v>374147</v>
      </c>
      <c r="B409" s="7" t="s">
        <v>297</v>
      </c>
      <c r="C409" s="19">
        <v>1</v>
      </c>
    </row>
    <row r="410" spans="1:3" x14ac:dyDescent="0.2">
      <c r="A410" s="28">
        <v>384246</v>
      </c>
      <c r="B410" s="7" t="s">
        <v>339</v>
      </c>
      <c r="C410" s="19">
        <v>1</v>
      </c>
    </row>
    <row r="411" spans="1:3" x14ac:dyDescent="0.2">
      <c r="A411" s="28">
        <v>427115</v>
      </c>
      <c r="B411" s="7" t="s">
        <v>357</v>
      </c>
      <c r="C411" s="19">
        <v>1</v>
      </c>
    </row>
    <row r="412" spans="1:3" x14ac:dyDescent="0.2">
      <c r="A412" s="28">
        <v>477101</v>
      </c>
      <c r="B412" s="7" t="s">
        <v>482</v>
      </c>
      <c r="C412" s="19">
        <v>1</v>
      </c>
    </row>
    <row r="413" spans="1:3" x14ac:dyDescent="0.2">
      <c r="B413" s="7" t="s">
        <v>483</v>
      </c>
      <c r="C413" s="19">
        <v>1</v>
      </c>
    </row>
    <row r="414" spans="1:3" x14ac:dyDescent="0.2">
      <c r="A414" s="28">
        <v>477103</v>
      </c>
      <c r="B414" s="7" t="s">
        <v>486</v>
      </c>
      <c r="C414" s="19">
        <v>1</v>
      </c>
    </row>
    <row r="415" spans="1:3" x14ac:dyDescent="0.2">
      <c r="B415" s="7" t="s">
        <v>487</v>
      </c>
      <c r="C415" s="19">
        <v>1</v>
      </c>
    </row>
    <row r="416" spans="1:3" x14ac:dyDescent="0.2">
      <c r="A416" s="28">
        <v>477104</v>
      </c>
      <c r="B416" s="7" t="s">
        <v>488</v>
      </c>
      <c r="C416" s="19">
        <v>1</v>
      </c>
    </row>
    <row r="417" spans="1:3" x14ac:dyDescent="0.2">
      <c r="A417" s="28">
        <v>477105</v>
      </c>
      <c r="B417" s="7" t="s">
        <v>489</v>
      </c>
      <c r="C417" s="19">
        <v>1</v>
      </c>
    </row>
    <row r="418" spans="1:3" x14ac:dyDescent="0.2">
      <c r="A418" s="28">
        <v>477106</v>
      </c>
      <c r="B418" s="7" t="s">
        <v>490</v>
      </c>
      <c r="C418" s="19">
        <v>1</v>
      </c>
    </row>
    <row r="419" spans="1:3" x14ac:dyDescent="0.2">
      <c r="A419" s="28">
        <v>477107</v>
      </c>
      <c r="B419" s="7" t="s">
        <v>491</v>
      </c>
      <c r="C419" s="19">
        <v>1</v>
      </c>
    </row>
    <row r="420" spans="1:3" x14ac:dyDescent="0.2">
      <c r="A420" s="28">
        <v>477108</v>
      </c>
      <c r="B420" s="7" t="s">
        <v>492</v>
      </c>
      <c r="C420" s="19">
        <v>1</v>
      </c>
    </row>
    <row r="421" spans="1:3" x14ac:dyDescent="0.2">
      <c r="A421" s="28">
        <v>477109</v>
      </c>
      <c r="B421" s="7" t="s">
        <v>493</v>
      </c>
      <c r="C421" s="19">
        <v>1</v>
      </c>
    </row>
    <row r="422" spans="1:3" x14ac:dyDescent="0.2">
      <c r="A422" s="28">
        <v>477110</v>
      </c>
      <c r="B422" s="7" t="s">
        <v>494</v>
      </c>
      <c r="C422" s="19">
        <v>1</v>
      </c>
    </row>
    <row r="423" spans="1:3" x14ac:dyDescent="0.2">
      <c r="A423" s="28">
        <v>477111</v>
      </c>
      <c r="B423" s="7" t="s">
        <v>495</v>
      </c>
      <c r="C423" s="19">
        <v>1</v>
      </c>
    </row>
    <row r="424" spans="1:3" x14ac:dyDescent="0.2">
      <c r="A424" s="28">
        <v>477143</v>
      </c>
      <c r="B424" s="7" t="s">
        <v>496</v>
      </c>
      <c r="C424" s="19">
        <v>1</v>
      </c>
    </row>
    <row r="425" spans="1:3" x14ac:dyDescent="0.2">
      <c r="A425" s="28">
        <v>487241</v>
      </c>
      <c r="B425" s="7" t="s">
        <v>511</v>
      </c>
      <c r="C425" s="19">
        <v>1</v>
      </c>
    </row>
    <row r="426" spans="1:3" x14ac:dyDescent="0.2">
      <c r="A426" s="7" t="s">
        <v>608</v>
      </c>
      <c r="C426" s="19">
        <v>1</v>
      </c>
    </row>
    <row r="427" spans="1:3" x14ac:dyDescent="0.2">
      <c r="A427" s="28">
        <v>334119</v>
      </c>
      <c r="B427" s="7" t="s">
        <v>91</v>
      </c>
      <c r="C427" s="19">
        <v>1</v>
      </c>
    </row>
    <row r="428" spans="1:3" x14ac:dyDescent="0.2">
      <c r="A428" s="7" t="s">
        <v>634</v>
      </c>
      <c r="C428" s="19">
        <v>12</v>
      </c>
    </row>
    <row r="429" spans="1:3" x14ac:dyDescent="0.2">
      <c r="A429" s="28">
        <v>351204</v>
      </c>
      <c r="B429" s="7" t="s">
        <v>102</v>
      </c>
      <c r="C429" s="19">
        <v>1</v>
      </c>
    </row>
    <row r="430" spans="1:3" x14ac:dyDescent="0.2">
      <c r="A430" s="28">
        <v>381106</v>
      </c>
      <c r="B430" s="7" t="s">
        <v>298</v>
      </c>
      <c r="C430" s="19">
        <v>1</v>
      </c>
    </row>
    <row r="431" spans="1:3" x14ac:dyDescent="0.2">
      <c r="A431" s="28">
        <v>381112</v>
      </c>
      <c r="B431" s="7" t="s">
        <v>299</v>
      </c>
      <c r="C431" s="19">
        <v>1</v>
      </c>
    </row>
    <row r="432" spans="1:3" x14ac:dyDescent="0.2">
      <c r="A432" s="28">
        <v>381113</v>
      </c>
      <c r="B432" s="7" t="s">
        <v>300</v>
      </c>
      <c r="C432" s="19">
        <v>1</v>
      </c>
    </row>
    <row r="433" spans="1:3" x14ac:dyDescent="0.2">
      <c r="A433" s="28">
        <v>381141</v>
      </c>
      <c r="B433" s="7" t="s">
        <v>301</v>
      </c>
      <c r="C433" s="19">
        <v>1</v>
      </c>
    </row>
    <row r="434" spans="1:3" x14ac:dyDescent="0.2">
      <c r="A434" s="28">
        <v>381142</v>
      </c>
      <c r="B434" s="7" t="s">
        <v>302</v>
      </c>
      <c r="C434" s="19">
        <v>1</v>
      </c>
    </row>
    <row r="435" spans="1:3" x14ac:dyDescent="0.2">
      <c r="A435" s="28">
        <v>381303</v>
      </c>
      <c r="B435" s="7" t="s">
        <v>307</v>
      </c>
      <c r="C435" s="19">
        <v>1</v>
      </c>
    </row>
    <row r="436" spans="1:3" x14ac:dyDescent="0.2">
      <c r="A436" s="28">
        <v>381304</v>
      </c>
      <c r="B436" s="7" t="s">
        <v>308</v>
      </c>
      <c r="C436" s="19">
        <v>1</v>
      </c>
    </row>
    <row r="437" spans="1:3" x14ac:dyDescent="0.2">
      <c r="A437" s="28">
        <v>381342</v>
      </c>
      <c r="B437" s="7" t="s">
        <v>309</v>
      </c>
      <c r="C437" s="19">
        <v>1</v>
      </c>
    </row>
    <row r="438" spans="1:3" x14ac:dyDescent="0.2">
      <c r="A438" s="28">
        <v>381408</v>
      </c>
      <c r="B438" s="7" t="s">
        <v>311</v>
      </c>
      <c r="C438" s="19">
        <v>1</v>
      </c>
    </row>
    <row r="439" spans="1:3" x14ac:dyDescent="0.2">
      <c r="A439" s="28">
        <v>381410</v>
      </c>
      <c r="B439" s="7" t="s">
        <v>315</v>
      </c>
      <c r="C439" s="19">
        <v>1</v>
      </c>
    </row>
    <row r="440" spans="1:3" x14ac:dyDescent="0.2">
      <c r="A440" s="28">
        <v>381504</v>
      </c>
      <c r="B440" s="7" t="s">
        <v>316</v>
      </c>
      <c r="C440" s="19">
        <v>1</v>
      </c>
    </row>
    <row r="441" spans="1:3" x14ac:dyDescent="0.2">
      <c r="A441" s="7" t="s">
        <v>596</v>
      </c>
      <c r="C441" s="19">
        <v>52</v>
      </c>
    </row>
    <row r="442" spans="1:3" x14ac:dyDescent="0.2">
      <c r="A442" s="28">
        <v>334109</v>
      </c>
      <c r="B442" s="7" t="s">
        <v>82</v>
      </c>
      <c r="C442" s="19">
        <v>1</v>
      </c>
    </row>
    <row r="443" spans="1:3" x14ac:dyDescent="0.2">
      <c r="A443" s="28">
        <v>334116</v>
      </c>
      <c r="B443" s="7" t="s">
        <v>88</v>
      </c>
      <c r="C443" s="19">
        <v>1</v>
      </c>
    </row>
    <row r="444" spans="1:3" x14ac:dyDescent="0.2">
      <c r="A444" s="28">
        <v>334146</v>
      </c>
      <c r="B444" s="7" t="s">
        <v>94</v>
      </c>
      <c r="C444" s="19">
        <v>1</v>
      </c>
    </row>
    <row r="445" spans="1:3" x14ac:dyDescent="0.2">
      <c r="A445" s="28">
        <v>354203</v>
      </c>
      <c r="B445" s="7" t="s">
        <v>149</v>
      </c>
      <c r="C445" s="19">
        <v>1</v>
      </c>
    </row>
    <row r="446" spans="1:3" x14ac:dyDescent="0.2">
      <c r="A446" s="28">
        <v>364905</v>
      </c>
      <c r="B446" s="7" t="s">
        <v>277</v>
      </c>
      <c r="C446" s="19">
        <v>1</v>
      </c>
    </row>
    <row r="447" spans="1:3" x14ac:dyDescent="0.2">
      <c r="A447" s="28">
        <v>384101</v>
      </c>
      <c r="B447" s="7" t="s">
        <v>317</v>
      </c>
      <c r="C447" s="19">
        <v>1</v>
      </c>
    </row>
    <row r="448" spans="1:3" x14ac:dyDescent="0.2">
      <c r="A448" s="28">
        <v>384103</v>
      </c>
      <c r="B448" s="7" t="s">
        <v>318</v>
      </c>
      <c r="C448" s="19">
        <v>1</v>
      </c>
    </row>
    <row r="449" spans="1:3" x14ac:dyDescent="0.2">
      <c r="A449" s="28">
        <v>384106</v>
      </c>
      <c r="B449" s="7" t="s">
        <v>319</v>
      </c>
      <c r="C449" s="19">
        <v>1</v>
      </c>
    </row>
    <row r="450" spans="1:3" x14ac:dyDescent="0.2">
      <c r="A450" s="28">
        <v>384108</v>
      </c>
      <c r="B450" s="7" t="s">
        <v>320</v>
      </c>
      <c r="C450" s="19">
        <v>1</v>
      </c>
    </row>
    <row r="451" spans="1:3" x14ac:dyDescent="0.2">
      <c r="A451" s="28">
        <v>384109</v>
      </c>
      <c r="B451" s="7" t="s">
        <v>321</v>
      </c>
      <c r="C451" s="19">
        <v>1</v>
      </c>
    </row>
    <row r="452" spans="1:3" x14ac:dyDescent="0.2">
      <c r="A452" s="28">
        <v>384110</v>
      </c>
      <c r="B452" s="7" t="s">
        <v>322</v>
      </c>
      <c r="C452" s="19">
        <v>1</v>
      </c>
    </row>
    <row r="453" spans="1:3" x14ac:dyDescent="0.2">
      <c r="A453" s="28">
        <v>384111</v>
      </c>
      <c r="B453" s="7" t="s">
        <v>323</v>
      </c>
      <c r="C453" s="19">
        <v>1</v>
      </c>
    </row>
    <row r="454" spans="1:3" x14ac:dyDescent="0.2">
      <c r="A454" s="28">
        <v>384112</v>
      </c>
      <c r="B454" s="7" t="s">
        <v>324</v>
      </c>
      <c r="C454" s="19">
        <v>1</v>
      </c>
    </row>
    <row r="455" spans="1:3" x14ac:dyDescent="0.2">
      <c r="B455" s="7" t="s">
        <v>325</v>
      </c>
      <c r="C455" s="19">
        <v>1</v>
      </c>
    </row>
    <row r="456" spans="1:3" x14ac:dyDescent="0.2">
      <c r="A456" s="28">
        <v>384114</v>
      </c>
      <c r="B456" s="7" t="s">
        <v>327</v>
      </c>
      <c r="C456" s="19">
        <v>1</v>
      </c>
    </row>
    <row r="457" spans="1:3" x14ac:dyDescent="0.2">
      <c r="A457" s="28">
        <v>384145</v>
      </c>
      <c r="B457" s="7" t="s">
        <v>328</v>
      </c>
      <c r="C457" s="19">
        <v>1</v>
      </c>
    </row>
    <row r="458" spans="1:3" x14ac:dyDescent="0.2">
      <c r="A458" s="28">
        <v>384146</v>
      </c>
      <c r="B458" s="7" t="s">
        <v>329</v>
      </c>
      <c r="C458" s="19">
        <v>1</v>
      </c>
    </row>
    <row r="459" spans="1:3" x14ac:dyDescent="0.2">
      <c r="A459" s="28">
        <v>384147</v>
      </c>
      <c r="B459" s="7" t="s">
        <v>330</v>
      </c>
      <c r="C459" s="19">
        <v>1</v>
      </c>
    </row>
    <row r="460" spans="1:3" x14ac:dyDescent="0.2">
      <c r="A460" s="28">
        <v>384148</v>
      </c>
      <c r="B460" s="7" t="s">
        <v>331</v>
      </c>
      <c r="C460" s="19">
        <v>1</v>
      </c>
    </row>
    <row r="461" spans="1:3" x14ac:dyDescent="0.2">
      <c r="A461" s="28">
        <v>384202</v>
      </c>
      <c r="B461" s="7" t="s">
        <v>334</v>
      </c>
      <c r="C461" s="19">
        <v>1</v>
      </c>
    </row>
    <row r="462" spans="1:3" x14ac:dyDescent="0.2">
      <c r="B462" s="7" t="s">
        <v>335</v>
      </c>
      <c r="C462" s="19">
        <v>1</v>
      </c>
    </row>
    <row r="463" spans="1:3" x14ac:dyDescent="0.2">
      <c r="A463" s="28">
        <v>384203</v>
      </c>
      <c r="B463" s="7" t="s">
        <v>336</v>
      </c>
      <c r="C463" s="19">
        <v>1</v>
      </c>
    </row>
    <row r="464" spans="1:3" x14ac:dyDescent="0.2">
      <c r="A464" s="28">
        <v>384204</v>
      </c>
      <c r="B464" s="7" t="s">
        <v>337</v>
      </c>
      <c r="C464" s="19">
        <v>1</v>
      </c>
    </row>
    <row r="465" spans="1:3" x14ac:dyDescent="0.2">
      <c r="A465" s="28">
        <v>384205</v>
      </c>
      <c r="B465" s="7" t="s">
        <v>338</v>
      </c>
      <c r="C465" s="19">
        <v>1</v>
      </c>
    </row>
    <row r="466" spans="1:3" x14ac:dyDescent="0.2">
      <c r="A466" s="28">
        <v>384247</v>
      </c>
      <c r="B466" s="7" t="s">
        <v>340</v>
      </c>
      <c r="C466" s="19">
        <v>1</v>
      </c>
    </row>
    <row r="467" spans="1:3" x14ac:dyDescent="0.2">
      <c r="A467" s="28">
        <v>384248</v>
      </c>
      <c r="B467" s="7" t="s">
        <v>341</v>
      </c>
      <c r="C467" s="19">
        <v>1</v>
      </c>
    </row>
    <row r="468" spans="1:3" x14ac:dyDescent="0.2">
      <c r="A468" s="28">
        <v>384301</v>
      </c>
      <c r="B468" s="7" t="s">
        <v>342</v>
      </c>
      <c r="C468" s="19">
        <v>1</v>
      </c>
    </row>
    <row r="469" spans="1:3" x14ac:dyDescent="0.2">
      <c r="A469" s="28">
        <v>384401</v>
      </c>
      <c r="B469" s="7" t="s">
        <v>344</v>
      </c>
      <c r="C469" s="19">
        <v>1</v>
      </c>
    </row>
    <row r="470" spans="1:3" x14ac:dyDescent="0.2">
      <c r="A470" s="28">
        <v>384445</v>
      </c>
      <c r="B470" s="7" t="s">
        <v>348</v>
      </c>
      <c r="C470" s="19">
        <v>1</v>
      </c>
    </row>
    <row r="471" spans="1:3" x14ac:dyDescent="0.2">
      <c r="A471" s="28">
        <v>384501</v>
      </c>
      <c r="B471" s="7" t="s">
        <v>350</v>
      </c>
      <c r="C471" s="19">
        <v>1</v>
      </c>
    </row>
    <row r="472" spans="1:3" x14ac:dyDescent="0.2">
      <c r="B472" s="7" t="s">
        <v>351</v>
      </c>
      <c r="C472" s="19">
        <v>1</v>
      </c>
    </row>
    <row r="473" spans="1:3" x14ac:dyDescent="0.2">
      <c r="A473" s="28">
        <v>437111</v>
      </c>
      <c r="B473" s="7" t="s">
        <v>377</v>
      </c>
      <c r="C473" s="19">
        <v>1</v>
      </c>
    </row>
    <row r="474" spans="1:3" x14ac:dyDescent="0.2">
      <c r="A474" s="28">
        <v>437143</v>
      </c>
      <c r="B474" s="7" t="s">
        <v>382</v>
      </c>
      <c r="C474" s="19">
        <v>1</v>
      </c>
    </row>
    <row r="475" spans="1:3" x14ac:dyDescent="0.2">
      <c r="A475" s="28">
        <v>457204</v>
      </c>
      <c r="B475" s="7" t="s">
        <v>399</v>
      </c>
      <c r="C475" s="19">
        <v>1</v>
      </c>
    </row>
    <row r="476" spans="1:3" x14ac:dyDescent="0.2">
      <c r="A476" s="28">
        <v>457306</v>
      </c>
      <c r="B476" s="7" t="s">
        <v>409</v>
      </c>
      <c r="C476" s="19">
        <v>1</v>
      </c>
    </row>
    <row r="477" spans="1:3" x14ac:dyDescent="0.2">
      <c r="A477" s="28">
        <v>487101</v>
      </c>
      <c r="B477" s="7" t="s">
        <v>497</v>
      </c>
      <c r="C477" s="19">
        <v>1</v>
      </c>
    </row>
    <row r="478" spans="1:3" x14ac:dyDescent="0.2">
      <c r="A478" s="28">
        <v>487102</v>
      </c>
      <c r="B478" s="7" t="s">
        <v>498</v>
      </c>
      <c r="C478" s="19">
        <v>1</v>
      </c>
    </row>
    <row r="479" spans="1:3" x14ac:dyDescent="0.2">
      <c r="B479" s="7" t="s">
        <v>499</v>
      </c>
      <c r="C479" s="19">
        <v>1</v>
      </c>
    </row>
    <row r="480" spans="1:3" x14ac:dyDescent="0.2">
      <c r="A480" s="28">
        <v>487103</v>
      </c>
      <c r="B480" s="7" t="s">
        <v>500</v>
      </c>
      <c r="C480" s="19">
        <v>1</v>
      </c>
    </row>
    <row r="481" spans="1:3" x14ac:dyDescent="0.2">
      <c r="B481" s="7" t="s">
        <v>501</v>
      </c>
      <c r="C481" s="19">
        <v>1</v>
      </c>
    </row>
    <row r="482" spans="1:3" x14ac:dyDescent="0.2">
      <c r="A482" s="28">
        <v>487104</v>
      </c>
      <c r="B482" s="7" t="s">
        <v>502</v>
      </c>
      <c r="C482" s="19">
        <v>1</v>
      </c>
    </row>
    <row r="483" spans="1:3" x14ac:dyDescent="0.2">
      <c r="A483" s="28">
        <v>487105</v>
      </c>
      <c r="B483" s="7" t="s">
        <v>503</v>
      </c>
      <c r="C483" s="19">
        <v>1</v>
      </c>
    </row>
    <row r="484" spans="1:3" x14ac:dyDescent="0.2">
      <c r="A484" s="28">
        <v>487141</v>
      </c>
      <c r="B484" s="7" t="s">
        <v>505</v>
      </c>
      <c r="C484" s="19">
        <v>1</v>
      </c>
    </row>
    <row r="485" spans="1:3" x14ac:dyDescent="0.2">
      <c r="A485" s="28">
        <v>487201</v>
      </c>
      <c r="B485" s="7" t="s">
        <v>506</v>
      </c>
      <c r="C485" s="19">
        <v>1</v>
      </c>
    </row>
    <row r="486" spans="1:3" x14ac:dyDescent="0.2">
      <c r="A486" s="28">
        <v>487202</v>
      </c>
      <c r="B486" s="7" t="s">
        <v>507</v>
      </c>
      <c r="C486" s="19">
        <v>1</v>
      </c>
    </row>
    <row r="487" spans="1:3" x14ac:dyDescent="0.2">
      <c r="B487" s="7" t="s">
        <v>508</v>
      </c>
      <c r="C487" s="19">
        <v>1</v>
      </c>
    </row>
    <row r="488" spans="1:3" x14ac:dyDescent="0.2">
      <c r="A488" s="28">
        <v>487244</v>
      </c>
      <c r="B488" s="7" t="s">
        <v>512</v>
      </c>
      <c r="C488" s="19">
        <v>1</v>
      </c>
    </row>
    <row r="489" spans="1:3" x14ac:dyDescent="0.2">
      <c r="A489" s="28">
        <v>487303</v>
      </c>
      <c r="B489" s="7" t="s">
        <v>513</v>
      </c>
      <c r="C489" s="19">
        <v>1</v>
      </c>
    </row>
    <row r="490" spans="1:3" x14ac:dyDescent="0.2">
      <c r="A490" s="28">
        <v>487304</v>
      </c>
      <c r="B490" s="7" t="s">
        <v>514</v>
      </c>
      <c r="C490" s="19">
        <v>1</v>
      </c>
    </row>
    <row r="491" spans="1:3" x14ac:dyDescent="0.2">
      <c r="A491" s="28">
        <v>487341</v>
      </c>
      <c r="B491" s="7" t="s">
        <v>515</v>
      </c>
      <c r="C491" s="19">
        <v>1</v>
      </c>
    </row>
    <row r="492" spans="1:3" x14ac:dyDescent="0.2">
      <c r="A492" s="28">
        <v>487401</v>
      </c>
      <c r="B492" s="7" t="s">
        <v>516</v>
      </c>
      <c r="C492" s="19">
        <v>1</v>
      </c>
    </row>
    <row r="493" spans="1:3" x14ac:dyDescent="0.2">
      <c r="A493" s="28">
        <v>487501</v>
      </c>
      <c r="B493" s="7" t="s">
        <v>517</v>
      </c>
      <c r="C493" s="19">
        <v>1</v>
      </c>
    </row>
    <row r="494" spans="1:3" x14ac:dyDescent="0.2">
      <c r="A494" s="7" t="s">
        <v>698</v>
      </c>
      <c r="C494" s="19">
        <v>1</v>
      </c>
    </row>
    <row r="495" spans="1:3" x14ac:dyDescent="0.2">
      <c r="A495" s="28">
        <v>381402</v>
      </c>
      <c r="B495" s="7" t="s">
        <v>310</v>
      </c>
      <c r="C495" s="19">
        <v>1</v>
      </c>
    </row>
    <row r="496" spans="1:3" x14ac:dyDescent="0.2">
      <c r="A496" s="7" t="s">
        <v>693</v>
      </c>
      <c r="C496" s="19">
        <v>2</v>
      </c>
    </row>
    <row r="497" spans="1:3" x14ac:dyDescent="0.2">
      <c r="A497" s="28">
        <v>381203</v>
      </c>
      <c r="B497" s="7" t="s">
        <v>304</v>
      </c>
      <c r="C497" s="19">
        <v>1</v>
      </c>
    </row>
    <row r="498" spans="1:3" x14ac:dyDescent="0.2">
      <c r="A498" s="28">
        <v>381408</v>
      </c>
      <c r="B498" s="7" t="s">
        <v>312</v>
      </c>
      <c r="C498" s="19">
        <v>1</v>
      </c>
    </row>
    <row r="499" spans="1:3" x14ac:dyDescent="0.2">
      <c r="A499" s="7" t="s">
        <v>684</v>
      </c>
      <c r="C499" s="19">
        <v>5</v>
      </c>
    </row>
    <row r="500" spans="1:3" x14ac:dyDescent="0.2">
      <c r="A500" s="28">
        <v>364307</v>
      </c>
      <c r="B500" s="7" t="s">
        <v>266</v>
      </c>
      <c r="C500" s="19">
        <v>1</v>
      </c>
    </row>
    <row r="501" spans="1:3" x14ac:dyDescent="0.2">
      <c r="A501" s="28">
        <v>384402</v>
      </c>
      <c r="B501" s="7" t="s">
        <v>345</v>
      </c>
      <c r="C501" s="19">
        <v>1</v>
      </c>
    </row>
    <row r="502" spans="1:3" x14ac:dyDescent="0.2">
      <c r="A502" s="28">
        <v>384403</v>
      </c>
      <c r="B502" s="7" t="s">
        <v>346</v>
      </c>
      <c r="C502" s="19">
        <v>1</v>
      </c>
    </row>
    <row r="503" spans="1:3" x14ac:dyDescent="0.2">
      <c r="A503" s="28">
        <v>384405</v>
      </c>
      <c r="B503" s="7" t="s">
        <v>347</v>
      </c>
      <c r="C503" s="19">
        <v>1</v>
      </c>
    </row>
    <row r="504" spans="1:3" x14ac:dyDescent="0.2">
      <c r="A504" s="28">
        <v>384446</v>
      </c>
      <c r="B504" s="7" t="s">
        <v>349</v>
      </c>
      <c r="C504" s="19">
        <v>1</v>
      </c>
    </row>
    <row r="505" spans="1:3" x14ac:dyDescent="0.2">
      <c r="A505" s="7" t="s">
        <v>710</v>
      </c>
      <c r="C505" s="19">
        <v>1</v>
      </c>
    </row>
    <row r="506" spans="1:3" x14ac:dyDescent="0.2">
      <c r="A506" s="28" t="s">
        <v>729</v>
      </c>
      <c r="B506" s="7" t="s">
        <v>519</v>
      </c>
      <c r="C506" s="19">
        <v>1</v>
      </c>
    </row>
    <row r="507" spans="1:3" x14ac:dyDescent="0.2">
      <c r="A507" s="7" t="s">
        <v>714</v>
      </c>
      <c r="C507" s="19">
        <v>1</v>
      </c>
    </row>
    <row r="508" spans="1:3" x14ac:dyDescent="0.2">
      <c r="A508" s="28" t="s">
        <v>729</v>
      </c>
      <c r="B508" s="7" t="s">
        <v>523</v>
      </c>
      <c r="C508" s="19">
        <v>1</v>
      </c>
    </row>
    <row r="509" spans="1:3" x14ac:dyDescent="0.2">
      <c r="A509" s="7" t="s">
        <v>717</v>
      </c>
      <c r="C509" s="19">
        <v>1</v>
      </c>
    </row>
    <row r="510" spans="1:3" x14ac:dyDescent="0.2">
      <c r="A510" s="28">
        <v>999901</v>
      </c>
      <c r="B510" s="7" t="s">
        <v>526</v>
      </c>
      <c r="C510" s="19">
        <v>1</v>
      </c>
    </row>
    <row r="511" spans="1:3" x14ac:dyDescent="0.2">
      <c r="A511" s="7" t="s">
        <v>720</v>
      </c>
      <c r="C511" s="19">
        <v>1</v>
      </c>
    </row>
    <row r="512" spans="1:3" x14ac:dyDescent="0.2">
      <c r="A512" s="28">
        <v>999901</v>
      </c>
      <c r="B512" s="7" t="s">
        <v>530</v>
      </c>
      <c r="C512" s="19">
        <v>1</v>
      </c>
    </row>
    <row r="513" spans="1:3" x14ac:dyDescent="0.2">
      <c r="A513" s="7" t="s">
        <v>722</v>
      </c>
      <c r="C513" s="19">
        <v>1</v>
      </c>
    </row>
    <row r="514" spans="1:3" x14ac:dyDescent="0.2">
      <c r="A514" s="28">
        <v>999903</v>
      </c>
      <c r="B514" s="7" t="s">
        <v>534</v>
      </c>
      <c r="C514" s="19">
        <v>1</v>
      </c>
    </row>
    <row r="515" spans="1:3" x14ac:dyDescent="0.2">
      <c r="A515" s="7" t="s">
        <v>725</v>
      </c>
      <c r="C515" s="19">
        <v>1</v>
      </c>
    </row>
    <row r="516" spans="1:3" x14ac:dyDescent="0.2">
      <c r="A516" s="28" t="s">
        <v>729</v>
      </c>
      <c r="B516" s="7" t="s">
        <v>538</v>
      </c>
      <c r="C516" s="19">
        <v>1</v>
      </c>
    </row>
    <row r="517" spans="1:3" x14ac:dyDescent="0.2">
      <c r="A517" s="7" t="s">
        <v>728</v>
      </c>
      <c r="C517" s="19">
        <v>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B5" sqref="B5"/>
    </sheetView>
  </sheetViews>
  <sheetFormatPr defaultRowHeight="12.75" x14ac:dyDescent="0.2"/>
  <cols>
    <col min="1" max="1" width="37.28515625" customWidth="1"/>
    <col min="2" max="2" width="67" customWidth="1"/>
  </cols>
  <sheetData>
    <row r="1" spans="1:2" ht="13.5" thickBot="1" x14ac:dyDescent="0.25"/>
    <row r="2" spans="1:2" ht="13.5" thickBot="1" x14ac:dyDescent="0.25">
      <c r="A2" s="6" t="s">
        <v>733</v>
      </c>
      <c r="B2" s="30">
        <v>324201</v>
      </c>
    </row>
    <row r="3" spans="1:2" hidden="1" x14ac:dyDescent="0.2">
      <c r="A3" t="s">
        <v>741</v>
      </c>
      <c r="B3" s="7" t="s">
        <v>742</v>
      </c>
    </row>
    <row r="4" spans="1:2" x14ac:dyDescent="0.2">
      <c r="A4" t="s">
        <v>4</v>
      </c>
      <c r="B4" s="7" t="str">
        <f>IFERROR(VLOOKUP($B$2,Table2[],3,0),"puuttuu")</f>
        <v>Musiikkituotannon ammattitutkinto</v>
      </c>
    </row>
    <row r="5" spans="1:2" x14ac:dyDescent="0.2">
      <c r="A5" t="s">
        <v>734</v>
      </c>
      <c r="B5" s="7" t="str">
        <f>IFERROR(VLOOKUP($B$2,Table2[],12,0),"puuttuu")</f>
        <v>10232</v>
      </c>
    </row>
    <row r="6" spans="1:2" x14ac:dyDescent="0.2">
      <c r="A6" t="s">
        <v>14</v>
      </c>
      <c r="B6" s="7" t="str">
        <f>IFERROR(VLOOKUP($B$2,Table2[],13,0),"puuttuu")</f>
        <v>Humanistiset ja taidealat, kustannusryhmä 3, AT&amp;EAT</v>
      </c>
    </row>
    <row r="7" spans="1:2" x14ac:dyDescent="0.2">
      <c r="A7" t="s">
        <v>743</v>
      </c>
      <c r="B7" s="7" t="str">
        <f>IFERROR(VLOOKUP($B$2,Table2[],15,0),"puuttuu")</f>
        <v>10232 De humanistiska och konstnärliga områden, kostnadsgrupp 3, YE&amp;SYE</v>
      </c>
    </row>
    <row r="8" spans="1:2" x14ac:dyDescent="0.2">
      <c r="A8" s="6" t="s">
        <v>735</v>
      </c>
      <c r="B8" s="7"/>
    </row>
    <row r="9" spans="1:2" x14ac:dyDescent="0.2">
      <c r="A9" t="s">
        <v>736</v>
      </c>
      <c r="B9" s="7">
        <f>IFERROR(VLOOKUP($B$2,Table2[],19,0),"puuttuu")</f>
        <v>3</v>
      </c>
    </row>
    <row r="10" spans="1:2" x14ac:dyDescent="0.2">
      <c r="A10" t="s">
        <v>737</v>
      </c>
      <c r="B10" s="7" t="str">
        <f>IFERROR(VLOOKUP($B$2,Table2[],2,0),"puuttuu")</f>
        <v>AT</v>
      </c>
    </row>
    <row r="11" spans="1:2" x14ac:dyDescent="0.2">
      <c r="A11" t="s">
        <v>738</v>
      </c>
      <c r="B11" s="7">
        <f>IFERROR(VLOOKUP($B$2,Table2[],5,0),"puuttuu")</f>
        <v>2</v>
      </c>
    </row>
    <row r="12" spans="1:2" x14ac:dyDescent="0.2">
      <c r="B12" s="7"/>
    </row>
    <row r="13" spans="1:2" x14ac:dyDescent="0.2">
      <c r="A13" t="s">
        <v>739</v>
      </c>
      <c r="B13" s="7">
        <f>IFERROR(VLOOKUP($B$2,Table2[],6,0),"puuttuu")</f>
        <v>3</v>
      </c>
    </row>
    <row r="14" spans="1:2" x14ac:dyDescent="0.2">
      <c r="A14" t="s">
        <v>740</v>
      </c>
      <c r="B14" s="7" t="str">
        <f>IFERROR(VLOOKUP($B$2,Table2[],4,0),"puuttuu")</f>
        <v>voimaan 1.1.2018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520"/>
  <sheetViews>
    <sheetView topLeftCell="A444" workbookViewId="0">
      <selection activeCell="A17" sqref="A17"/>
    </sheetView>
  </sheetViews>
  <sheetFormatPr defaultRowHeight="12.75" x14ac:dyDescent="0.2"/>
  <cols>
    <col min="1" max="1" width="88.140625" bestFit="1" customWidth="1"/>
    <col min="2" max="2" width="81.42578125" bestFit="1" customWidth="1"/>
    <col min="3" max="3" width="88" bestFit="1" customWidth="1"/>
    <col min="4" max="4" width="17.85546875" bestFit="1" customWidth="1"/>
  </cols>
  <sheetData>
    <row r="3" spans="1:4" x14ac:dyDescent="0.2">
      <c r="A3" s="27" t="s">
        <v>730</v>
      </c>
      <c r="B3" s="27" t="s">
        <v>731</v>
      </c>
      <c r="C3" s="27" t="s">
        <v>784</v>
      </c>
      <c r="D3" t="s">
        <v>732</v>
      </c>
    </row>
    <row r="4" spans="1:4" x14ac:dyDescent="0.2">
      <c r="A4" s="7" t="s">
        <v>557</v>
      </c>
      <c r="D4" s="19">
        <v>7</v>
      </c>
    </row>
    <row r="5" spans="1:4" x14ac:dyDescent="0.2">
      <c r="A5" s="28">
        <v>321141</v>
      </c>
      <c r="B5" s="7" t="s">
        <v>34</v>
      </c>
      <c r="C5" s="7" t="s">
        <v>789</v>
      </c>
      <c r="D5" s="19">
        <v>1</v>
      </c>
    </row>
    <row r="6" spans="1:4" x14ac:dyDescent="0.2">
      <c r="A6" s="28">
        <v>321301</v>
      </c>
      <c r="B6" s="7" t="s">
        <v>37</v>
      </c>
      <c r="C6" s="7" t="s">
        <v>791</v>
      </c>
      <c r="D6" s="19">
        <v>1</v>
      </c>
    </row>
    <row r="7" spans="1:4" x14ac:dyDescent="0.2">
      <c r="A7" s="28">
        <v>321501</v>
      </c>
      <c r="B7" s="7" t="s">
        <v>38</v>
      </c>
      <c r="C7" s="7" t="s">
        <v>792</v>
      </c>
      <c r="D7" s="19">
        <v>1</v>
      </c>
    </row>
    <row r="8" spans="1:4" x14ac:dyDescent="0.2">
      <c r="A8" s="28">
        <v>321602</v>
      </c>
      <c r="B8" s="7" t="s">
        <v>39</v>
      </c>
      <c r="C8" s="7" t="s">
        <v>793</v>
      </c>
      <c r="D8" s="19">
        <v>1</v>
      </c>
    </row>
    <row r="9" spans="1:4" x14ac:dyDescent="0.2">
      <c r="A9" s="28">
        <v>321603</v>
      </c>
      <c r="B9" s="7" t="s">
        <v>41</v>
      </c>
      <c r="C9" s="7" t="s">
        <v>794</v>
      </c>
      <c r="D9" s="19">
        <v>1</v>
      </c>
    </row>
    <row r="10" spans="1:4" x14ac:dyDescent="0.2">
      <c r="A10" s="28">
        <v>321604</v>
      </c>
      <c r="B10" s="7" t="s">
        <v>43</v>
      </c>
      <c r="C10" s="7" t="s">
        <v>795</v>
      </c>
      <c r="D10" s="19">
        <v>1</v>
      </c>
    </row>
    <row r="11" spans="1:4" x14ac:dyDescent="0.2">
      <c r="A11" s="28">
        <v>321902</v>
      </c>
      <c r="B11" s="7" t="s">
        <v>45</v>
      </c>
      <c r="C11" s="7" t="s">
        <v>797</v>
      </c>
      <c r="D11" s="19">
        <v>1</v>
      </c>
    </row>
    <row r="12" spans="1:4" x14ac:dyDescent="0.2">
      <c r="A12" s="7" t="s">
        <v>551</v>
      </c>
      <c r="D12" s="19">
        <v>4</v>
      </c>
    </row>
    <row r="13" spans="1:4" x14ac:dyDescent="0.2">
      <c r="A13" s="28">
        <v>324101</v>
      </c>
      <c r="B13" s="7" t="s">
        <v>46</v>
      </c>
      <c r="C13" s="7" t="s">
        <v>798</v>
      </c>
      <c r="D13" s="19">
        <v>1</v>
      </c>
    </row>
    <row r="14" spans="1:4" x14ac:dyDescent="0.2">
      <c r="A14" s="28">
        <v>324107</v>
      </c>
      <c r="B14" s="7" t="s">
        <v>47</v>
      </c>
      <c r="C14" s="7" t="s">
        <v>799</v>
      </c>
      <c r="D14" s="19">
        <v>1</v>
      </c>
    </row>
    <row r="15" spans="1:4" x14ac:dyDescent="0.2">
      <c r="A15" s="28">
        <v>324109</v>
      </c>
      <c r="B15" s="7" t="s">
        <v>48</v>
      </c>
      <c r="C15" s="7" t="s">
        <v>800</v>
      </c>
      <c r="D15" s="19">
        <v>1</v>
      </c>
    </row>
    <row r="16" spans="1:4" x14ac:dyDescent="0.2">
      <c r="A16" s="28">
        <v>324110</v>
      </c>
      <c r="B16" s="7" t="s">
        <v>49</v>
      </c>
      <c r="C16" s="7" t="s">
        <v>801</v>
      </c>
      <c r="D16" s="19">
        <v>1</v>
      </c>
    </row>
    <row r="17" spans="1:4" x14ac:dyDescent="0.2">
      <c r="A17" s="7" t="s">
        <v>565</v>
      </c>
      <c r="D17" s="19">
        <v>1</v>
      </c>
    </row>
    <row r="18" spans="1:4" x14ac:dyDescent="0.2">
      <c r="A18" s="28">
        <v>321204</v>
      </c>
      <c r="B18" s="7" t="s">
        <v>36</v>
      </c>
      <c r="C18" s="7" t="s">
        <v>790</v>
      </c>
      <c r="D18" s="19">
        <v>1</v>
      </c>
    </row>
    <row r="19" spans="1:4" x14ac:dyDescent="0.2">
      <c r="A19" s="7" t="s">
        <v>572</v>
      </c>
      <c r="D19" s="19">
        <v>1</v>
      </c>
    </row>
    <row r="20" spans="1:4" x14ac:dyDescent="0.2">
      <c r="A20" s="28">
        <v>321901</v>
      </c>
      <c r="B20" s="7" t="s">
        <v>44</v>
      </c>
      <c r="C20" s="7" t="s">
        <v>796</v>
      </c>
      <c r="D20" s="19">
        <v>1</v>
      </c>
    </row>
    <row r="21" spans="1:4" x14ac:dyDescent="0.2">
      <c r="A21" s="7" t="s">
        <v>750</v>
      </c>
      <c r="D21" s="19">
        <v>4</v>
      </c>
    </row>
    <row r="22" spans="1:4" x14ac:dyDescent="0.2">
      <c r="A22" s="28">
        <v>321101</v>
      </c>
      <c r="B22" s="7" t="s">
        <v>32</v>
      </c>
      <c r="C22" s="7" t="s">
        <v>788</v>
      </c>
      <c r="D22" s="19">
        <v>1</v>
      </c>
    </row>
    <row r="23" spans="1:4" x14ac:dyDescent="0.2">
      <c r="A23" s="28">
        <v>351106</v>
      </c>
      <c r="B23" s="7" t="s">
        <v>98</v>
      </c>
      <c r="C23" s="7" t="s">
        <v>843</v>
      </c>
      <c r="D23" s="19">
        <v>1</v>
      </c>
    </row>
    <row r="24" spans="1:4" x14ac:dyDescent="0.2">
      <c r="A24" s="28">
        <v>351704</v>
      </c>
      <c r="B24" s="7" t="s">
        <v>113</v>
      </c>
      <c r="C24" s="7" t="s">
        <v>856</v>
      </c>
      <c r="D24" s="19">
        <v>1</v>
      </c>
    </row>
    <row r="25" spans="1:4" x14ac:dyDescent="0.2">
      <c r="A25" s="28">
        <v>352503</v>
      </c>
      <c r="B25" s="7" t="s">
        <v>126</v>
      </c>
      <c r="C25" s="7" t="s">
        <v>862</v>
      </c>
      <c r="D25" s="19">
        <v>1</v>
      </c>
    </row>
    <row r="26" spans="1:4" x14ac:dyDescent="0.2">
      <c r="A26" s="7" t="s">
        <v>751</v>
      </c>
      <c r="D26" s="19">
        <v>46</v>
      </c>
    </row>
    <row r="27" spans="1:4" x14ac:dyDescent="0.2">
      <c r="A27" s="28">
        <v>324115</v>
      </c>
      <c r="B27" s="7" t="s">
        <v>50</v>
      </c>
      <c r="C27" s="7" t="s">
        <v>802</v>
      </c>
      <c r="D27" s="19">
        <v>1</v>
      </c>
    </row>
    <row r="28" spans="1:4" x14ac:dyDescent="0.2">
      <c r="A28" s="28">
        <v>324117</v>
      </c>
      <c r="B28" s="7" t="s">
        <v>52</v>
      </c>
      <c r="C28" s="7" t="s">
        <v>804</v>
      </c>
      <c r="D28" s="19">
        <v>1</v>
      </c>
    </row>
    <row r="29" spans="1:4" x14ac:dyDescent="0.2">
      <c r="A29" s="28">
        <v>324119</v>
      </c>
      <c r="B29" s="7" t="s">
        <v>53</v>
      </c>
      <c r="C29" s="7" t="s">
        <v>805</v>
      </c>
      <c r="D29" s="19">
        <v>1</v>
      </c>
    </row>
    <row r="30" spans="1:4" x14ac:dyDescent="0.2">
      <c r="A30" s="28">
        <v>324120</v>
      </c>
      <c r="B30" s="7" t="s">
        <v>54</v>
      </c>
      <c r="C30" s="7" t="s">
        <v>806</v>
      </c>
      <c r="D30" s="19">
        <v>1</v>
      </c>
    </row>
    <row r="31" spans="1:4" x14ac:dyDescent="0.2">
      <c r="A31" s="28">
        <v>324128</v>
      </c>
      <c r="B31" s="7" t="s">
        <v>56</v>
      </c>
      <c r="C31" s="7" t="s">
        <v>809</v>
      </c>
      <c r="D31" s="19">
        <v>1</v>
      </c>
    </row>
    <row r="32" spans="1:4" x14ac:dyDescent="0.2">
      <c r="A32" s="28">
        <v>324129</v>
      </c>
      <c r="B32" s="7" t="s">
        <v>57</v>
      </c>
      <c r="C32" s="7" t="s">
        <v>810</v>
      </c>
      <c r="D32" s="19">
        <v>1</v>
      </c>
    </row>
    <row r="33" spans="1:4" x14ac:dyDescent="0.2">
      <c r="A33" s="28">
        <v>324130</v>
      </c>
      <c r="B33" s="7" t="s">
        <v>58</v>
      </c>
      <c r="C33" s="7" t="s">
        <v>811</v>
      </c>
      <c r="D33" s="19">
        <v>1</v>
      </c>
    </row>
    <row r="34" spans="1:4" x14ac:dyDescent="0.2">
      <c r="A34" s="28">
        <v>324146</v>
      </c>
      <c r="B34" s="7" t="s">
        <v>59</v>
      </c>
      <c r="C34" s="7" t="s">
        <v>812</v>
      </c>
      <c r="D34" s="19">
        <v>1</v>
      </c>
    </row>
    <row r="35" spans="1:4" x14ac:dyDescent="0.2">
      <c r="A35" s="28">
        <v>324201</v>
      </c>
      <c r="B35" s="7" t="s">
        <v>61</v>
      </c>
      <c r="C35" s="7" t="s">
        <v>813</v>
      </c>
      <c r="D35" s="19">
        <v>1</v>
      </c>
    </row>
    <row r="36" spans="1:4" x14ac:dyDescent="0.2">
      <c r="B36" s="7" t="s">
        <v>63</v>
      </c>
      <c r="C36" s="7" t="s">
        <v>813</v>
      </c>
      <c r="D36" s="19">
        <v>1</v>
      </c>
    </row>
    <row r="37" spans="1:4" x14ac:dyDescent="0.2">
      <c r="A37" s="28">
        <v>324301</v>
      </c>
      <c r="B37" s="7" t="s">
        <v>65</v>
      </c>
      <c r="C37" s="7" t="s">
        <v>814</v>
      </c>
      <c r="D37" s="19">
        <v>1</v>
      </c>
    </row>
    <row r="38" spans="1:4" x14ac:dyDescent="0.2">
      <c r="A38" s="28">
        <v>324502</v>
      </c>
      <c r="B38" s="7" t="s">
        <v>66</v>
      </c>
      <c r="C38" s="7" t="s">
        <v>815</v>
      </c>
      <c r="D38" s="19">
        <v>1</v>
      </c>
    </row>
    <row r="39" spans="1:4" x14ac:dyDescent="0.2">
      <c r="A39" s="28">
        <v>324503</v>
      </c>
      <c r="B39" s="7" t="s">
        <v>68</v>
      </c>
      <c r="C39" s="7" t="s">
        <v>816</v>
      </c>
      <c r="D39" s="19">
        <v>1</v>
      </c>
    </row>
    <row r="40" spans="1:4" x14ac:dyDescent="0.2">
      <c r="A40" s="28">
        <v>324601</v>
      </c>
      <c r="B40" s="7" t="s">
        <v>70</v>
      </c>
      <c r="C40" s="7" t="s">
        <v>817</v>
      </c>
      <c r="D40" s="19">
        <v>1</v>
      </c>
    </row>
    <row r="41" spans="1:4" x14ac:dyDescent="0.2">
      <c r="A41" s="28">
        <v>324602</v>
      </c>
      <c r="B41" s="7" t="s">
        <v>72</v>
      </c>
      <c r="C41" s="7" t="s">
        <v>818</v>
      </c>
      <c r="D41" s="19">
        <v>1</v>
      </c>
    </row>
    <row r="42" spans="1:4" x14ac:dyDescent="0.2">
      <c r="A42" s="28">
        <v>354605</v>
      </c>
      <c r="B42" s="7" t="s">
        <v>183</v>
      </c>
      <c r="C42" s="7" t="s">
        <v>918</v>
      </c>
      <c r="D42" s="19">
        <v>1</v>
      </c>
    </row>
    <row r="43" spans="1:4" x14ac:dyDescent="0.2">
      <c r="A43" s="28">
        <v>354709</v>
      </c>
      <c r="B43" s="7" t="s">
        <v>190</v>
      </c>
      <c r="C43" s="7" t="s">
        <v>924</v>
      </c>
      <c r="D43" s="19">
        <v>1</v>
      </c>
    </row>
    <row r="44" spans="1:4" x14ac:dyDescent="0.2">
      <c r="A44" s="28">
        <v>354710</v>
      </c>
      <c r="B44" s="7" t="s">
        <v>191</v>
      </c>
      <c r="C44" s="7" t="s">
        <v>925</v>
      </c>
      <c r="D44" s="19">
        <v>1</v>
      </c>
    </row>
    <row r="45" spans="1:4" x14ac:dyDescent="0.2">
      <c r="A45" s="28">
        <v>355501</v>
      </c>
      <c r="B45" s="7" t="s">
        <v>224</v>
      </c>
      <c r="C45" s="7" t="s">
        <v>958</v>
      </c>
      <c r="D45" s="19">
        <v>1</v>
      </c>
    </row>
    <row r="46" spans="1:4" x14ac:dyDescent="0.2">
      <c r="A46" s="28">
        <v>355502</v>
      </c>
      <c r="B46" s="7" t="s">
        <v>225</v>
      </c>
      <c r="C46" s="7" t="s">
        <v>959</v>
      </c>
      <c r="D46" s="19">
        <v>1</v>
      </c>
    </row>
    <row r="47" spans="1:4" x14ac:dyDescent="0.2">
      <c r="A47" s="28">
        <v>355503</v>
      </c>
      <c r="B47" s="7" t="s">
        <v>226</v>
      </c>
      <c r="C47" s="7" t="s">
        <v>960</v>
      </c>
      <c r="D47" s="19">
        <v>1</v>
      </c>
    </row>
    <row r="48" spans="1:4" x14ac:dyDescent="0.2">
      <c r="A48" s="28">
        <v>355504</v>
      </c>
      <c r="B48" s="7" t="s">
        <v>227</v>
      </c>
      <c r="C48" s="7" t="s">
        <v>961</v>
      </c>
      <c r="D48" s="19">
        <v>1</v>
      </c>
    </row>
    <row r="49" spans="1:4" x14ac:dyDescent="0.2">
      <c r="A49" s="28">
        <v>355505</v>
      </c>
      <c r="B49" s="7" t="s">
        <v>228</v>
      </c>
      <c r="C49" s="7" t="s">
        <v>962</v>
      </c>
      <c r="D49" s="19">
        <v>1</v>
      </c>
    </row>
    <row r="50" spans="1:4" x14ac:dyDescent="0.2">
      <c r="A50" s="28">
        <v>355904</v>
      </c>
      <c r="B50" s="7" t="s">
        <v>29</v>
      </c>
      <c r="C50" s="7" t="s">
        <v>967</v>
      </c>
      <c r="D50" s="19">
        <v>1</v>
      </c>
    </row>
    <row r="51" spans="1:4" x14ac:dyDescent="0.2">
      <c r="A51" s="28">
        <v>427101</v>
      </c>
      <c r="B51" s="7" t="s">
        <v>353</v>
      </c>
      <c r="C51" s="7" t="s">
        <v>1071</v>
      </c>
      <c r="D51" s="19">
        <v>1</v>
      </c>
    </row>
    <row r="52" spans="1:4" x14ac:dyDescent="0.2">
      <c r="A52" s="28">
        <v>427107</v>
      </c>
      <c r="B52" s="7" t="s">
        <v>354</v>
      </c>
      <c r="C52" s="7" t="s">
        <v>1072</v>
      </c>
      <c r="D52" s="19">
        <v>1</v>
      </c>
    </row>
    <row r="53" spans="1:4" x14ac:dyDescent="0.2">
      <c r="A53" s="28">
        <v>427109</v>
      </c>
      <c r="B53" s="7" t="s">
        <v>355</v>
      </c>
      <c r="C53" s="7" t="s">
        <v>1073</v>
      </c>
      <c r="D53" s="19">
        <v>1</v>
      </c>
    </row>
    <row r="54" spans="1:4" x14ac:dyDescent="0.2">
      <c r="A54" s="28">
        <v>427114</v>
      </c>
      <c r="B54" s="7" t="s">
        <v>356</v>
      </c>
      <c r="C54" s="7" t="s">
        <v>1074</v>
      </c>
      <c r="D54" s="19">
        <v>1</v>
      </c>
    </row>
    <row r="55" spans="1:4" x14ac:dyDescent="0.2">
      <c r="A55" s="28">
        <v>427116</v>
      </c>
      <c r="B55" s="7" t="s">
        <v>358</v>
      </c>
      <c r="C55" s="7" t="s">
        <v>1076</v>
      </c>
      <c r="D55" s="19">
        <v>1</v>
      </c>
    </row>
    <row r="56" spans="1:4" x14ac:dyDescent="0.2">
      <c r="A56" s="28">
        <v>427118</v>
      </c>
      <c r="B56" s="7" t="s">
        <v>359</v>
      </c>
      <c r="C56" s="7" t="s">
        <v>1077</v>
      </c>
      <c r="D56" s="19">
        <v>1</v>
      </c>
    </row>
    <row r="57" spans="1:4" x14ac:dyDescent="0.2">
      <c r="A57" s="28">
        <v>427119</v>
      </c>
      <c r="B57" s="7" t="s">
        <v>360</v>
      </c>
      <c r="C57" s="7" t="s">
        <v>1078</v>
      </c>
      <c r="D57" s="19">
        <v>1</v>
      </c>
    </row>
    <row r="58" spans="1:4" x14ac:dyDescent="0.2">
      <c r="A58" s="28">
        <v>427128</v>
      </c>
      <c r="B58" s="7" t="s">
        <v>361</v>
      </c>
      <c r="C58" s="7" t="s">
        <v>1080</v>
      </c>
      <c r="D58" s="19">
        <v>1</v>
      </c>
    </row>
    <row r="59" spans="1:4" x14ac:dyDescent="0.2">
      <c r="A59" s="28">
        <v>427130</v>
      </c>
      <c r="B59" s="7" t="s">
        <v>362</v>
      </c>
      <c r="C59" s="7" t="s">
        <v>1081</v>
      </c>
      <c r="D59" s="19">
        <v>1</v>
      </c>
    </row>
    <row r="60" spans="1:4" x14ac:dyDescent="0.2">
      <c r="A60" s="28">
        <v>427141</v>
      </c>
      <c r="B60" s="7" t="s">
        <v>363</v>
      </c>
      <c r="C60" s="7" t="s">
        <v>1082</v>
      </c>
      <c r="D60" s="19">
        <v>1</v>
      </c>
    </row>
    <row r="61" spans="1:4" x14ac:dyDescent="0.2">
      <c r="A61" s="28">
        <v>427301</v>
      </c>
      <c r="B61" s="7" t="s">
        <v>364</v>
      </c>
      <c r="C61" s="7" t="s">
        <v>1083</v>
      </c>
      <c r="D61" s="19">
        <v>1</v>
      </c>
    </row>
    <row r="62" spans="1:4" x14ac:dyDescent="0.2">
      <c r="A62" s="28">
        <v>427302</v>
      </c>
      <c r="B62" s="7" t="s">
        <v>365</v>
      </c>
      <c r="C62" s="7" t="s">
        <v>1084</v>
      </c>
      <c r="D62" s="19">
        <v>1</v>
      </c>
    </row>
    <row r="63" spans="1:4" x14ac:dyDescent="0.2">
      <c r="A63" s="28">
        <v>427503</v>
      </c>
      <c r="B63" s="7" t="s">
        <v>366</v>
      </c>
      <c r="C63" s="7" t="s">
        <v>1085</v>
      </c>
      <c r="D63" s="19">
        <v>1</v>
      </c>
    </row>
    <row r="64" spans="1:4" x14ac:dyDescent="0.2">
      <c r="A64" s="28">
        <v>427504</v>
      </c>
      <c r="B64" s="7" t="s">
        <v>367</v>
      </c>
      <c r="C64" s="7" t="s">
        <v>1086</v>
      </c>
      <c r="D64" s="19">
        <v>1</v>
      </c>
    </row>
    <row r="65" spans="1:4" x14ac:dyDescent="0.2">
      <c r="A65" s="28">
        <v>427601</v>
      </c>
      <c r="B65" s="7" t="s">
        <v>368</v>
      </c>
      <c r="C65" s="7" t="s">
        <v>1087</v>
      </c>
      <c r="D65" s="19">
        <v>1</v>
      </c>
    </row>
    <row r="66" spans="1:4" x14ac:dyDescent="0.2">
      <c r="A66" s="28">
        <v>457708</v>
      </c>
      <c r="B66" s="7" t="s">
        <v>427</v>
      </c>
      <c r="C66" s="7" t="s">
        <v>1146</v>
      </c>
      <c r="D66" s="19">
        <v>1</v>
      </c>
    </row>
    <row r="67" spans="1:4" x14ac:dyDescent="0.2">
      <c r="A67" s="28">
        <v>458502</v>
      </c>
      <c r="B67" s="7" t="s">
        <v>451</v>
      </c>
      <c r="C67" s="7" t="s">
        <v>1169</v>
      </c>
      <c r="D67" s="19">
        <v>1</v>
      </c>
    </row>
    <row r="68" spans="1:4" x14ac:dyDescent="0.2">
      <c r="A68" s="28">
        <v>458503</v>
      </c>
      <c r="B68" s="7" t="s">
        <v>452</v>
      </c>
      <c r="C68" s="7" t="s">
        <v>1170</v>
      </c>
      <c r="D68" s="19">
        <v>1</v>
      </c>
    </row>
    <row r="69" spans="1:4" x14ac:dyDescent="0.2">
      <c r="A69" s="28">
        <v>458504</v>
      </c>
      <c r="B69" s="7" t="s">
        <v>453</v>
      </c>
      <c r="C69" s="7" t="s">
        <v>1171</v>
      </c>
      <c r="D69" s="19">
        <v>1</v>
      </c>
    </row>
    <row r="70" spans="1:4" x14ac:dyDescent="0.2">
      <c r="A70" s="28">
        <v>458505</v>
      </c>
      <c r="B70" s="7" t="s">
        <v>454</v>
      </c>
      <c r="C70" s="7" t="s">
        <v>1172</v>
      </c>
      <c r="D70" s="19">
        <v>1</v>
      </c>
    </row>
    <row r="71" spans="1:4" x14ac:dyDescent="0.2">
      <c r="A71" s="28">
        <v>458506</v>
      </c>
      <c r="B71" s="7" t="s">
        <v>455</v>
      </c>
      <c r="C71" s="7" t="s">
        <v>1173</v>
      </c>
      <c r="D71" s="19">
        <v>1</v>
      </c>
    </row>
    <row r="72" spans="1:4" x14ac:dyDescent="0.2">
      <c r="A72" s="28">
        <v>458508</v>
      </c>
      <c r="B72" s="7" t="s">
        <v>456</v>
      </c>
      <c r="C72" s="7" t="s">
        <v>1174</v>
      </c>
      <c r="D72" s="19">
        <v>1</v>
      </c>
    </row>
    <row r="73" spans="1:4" x14ac:dyDescent="0.2">
      <c r="A73" s="7" t="s">
        <v>752</v>
      </c>
      <c r="D73" s="19">
        <v>31</v>
      </c>
    </row>
    <row r="74" spans="1:4" x14ac:dyDescent="0.2">
      <c r="A74" s="28">
        <v>324116</v>
      </c>
      <c r="B74" s="7" t="s">
        <v>51</v>
      </c>
      <c r="C74" s="7" t="s">
        <v>803</v>
      </c>
      <c r="D74" s="19">
        <v>1</v>
      </c>
    </row>
    <row r="75" spans="1:4" x14ac:dyDescent="0.2">
      <c r="A75" s="28">
        <v>374111</v>
      </c>
      <c r="B75" s="7" t="s">
        <v>284</v>
      </c>
      <c r="C75" s="7" t="s">
        <v>1013</v>
      </c>
      <c r="D75" s="19">
        <v>1</v>
      </c>
    </row>
    <row r="76" spans="1:4" x14ac:dyDescent="0.2">
      <c r="B76" s="7" t="s">
        <v>285</v>
      </c>
      <c r="C76" s="7" t="s">
        <v>1013</v>
      </c>
      <c r="D76" s="19">
        <v>1</v>
      </c>
    </row>
    <row r="77" spans="1:4" x14ac:dyDescent="0.2">
      <c r="A77" s="28">
        <v>374113</v>
      </c>
      <c r="B77" s="7" t="s">
        <v>286</v>
      </c>
      <c r="C77" s="7" t="s">
        <v>1014</v>
      </c>
      <c r="D77" s="19">
        <v>1</v>
      </c>
    </row>
    <row r="78" spans="1:4" x14ac:dyDescent="0.2">
      <c r="A78" s="28">
        <v>374114</v>
      </c>
      <c r="B78" s="7" t="s">
        <v>287</v>
      </c>
      <c r="C78" s="7" t="s">
        <v>1015</v>
      </c>
      <c r="D78" s="19">
        <v>1</v>
      </c>
    </row>
    <row r="79" spans="1:4" x14ac:dyDescent="0.2">
      <c r="A79" s="28">
        <v>374115</v>
      </c>
      <c r="B79" s="7" t="s">
        <v>288</v>
      </c>
      <c r="C79" s="7" t="s">
        <v>1016</v>
      </c>
      <c r="D79" s="19">
        <v>1</v>
      </c>
    </row>
    <row r="80" spans="1:4" x14ac:dyDescent="0.2">
      <c r="B80" s="7" t="s">
        <v>289</v>
      </c>
      <c r="C80" s="7" t="s">
        <v>1016</v>
      </c>
      <c r="D80" s="19">
        <v>1</v>
      </c>
    </row>
    <row r="81" spans="1:4" x14ac:dyDescent="0.2">
      <c r="A81" s="28">
        <v>374117</v>
      </c>
      <c r="B81" s="7" t="s">
        <v>290</v>
      </c>
      <c r="C81" s="7" t="s">
        <v>1017</v>
      </c>
      <c r="D81" s="19">
        <v>1</v>
      </c>
    </row>
    <row r="82" spans="1:4" x14ac:dyDescent="0.2">
      <c r="A82" s="28">
        <v>374118</v>
      </c>
      <c r="B82" s="7" t="s">
        <v>291</v>
      </c>
      <c r="C82" s="7" t="s">
        <v>1018</v>
      </c>
      <c r="D82" s="19">
        <v>1</v>
      </c>
    </row>
    <row r="83" spans="1:4" x14ac:dyDescent="0.2">
      <c r="A83" s="28">
        <v>374119</v>
      </c>
      <c r="B83" s="7" t="s">
        <v>292</v>
      </c>
      <c r="C83" s="7" t="s">
        <v>1019</v>
      </c>
      <c r="D83" s="19">
        <v>1</v>
      </c>
    </row>
    <row r="84" spans="1:4" x14ac:dyDescent="0.2">
      <c r="A84" s="28">
        <v>374121</v>
      </c>
      <c r="B84" s="7" t="s">
        <v>293</v>
      </c>
      <c r="C84" s="7" t="s">
        <v>1020</v>
      </c>
      <c r="D84" s="19">
        <v>1</v>
      </c>
    </row>
    <row r="85" spans="1:4" x14ac:dyDescent="0.2">
      <c r="A85" s="28">
        <v>374122</v>
      </c>
      <c r="B85" s="7" t="s">
        <v>294</v>
      </c>
      <c r="C85" s="7" t="s">
        <v>1021</v>
      </c>
      <c r="D85" s="19">
        <v>1</v>
      </c>
    </row>
    <row r="86" spans="1:4" x14ac:dyDescent="0.2">
      <c r="A86" s="28">
        <v>374123</v>
      </c>
      <c r="B86" s="7" t="s">
        <v>295</v>
      </c>
      <c r="C86" s="7" t="s">
        <v>1022</v>
      </c>
      <c r="D86" s="19">
        <v>1</v>
      </c>
    </row>
    <row r="87" spans="1:4" x14ac:dyDescent="0.2">
      <c r="A87" s="28">
        <v>374124</v>
      </c>
      <c r="B87" s="7" t="s">
        <v>296</v>
      </c>
      <c r="C87" s="7" t="s">
        <v>1023</v>
      </c>
      <c r="D87" s="19">
        <v>1</v>
      </c>
    </row>
    <row r="88" spans="1:4" x14ac:dyDescent="0.2">
      <c r="A88" s="28">
        <v>374147</v>
      </c>
      <c r="B88" s="7" t="s">
        <v>297</v>
      </c>
      <c r="C88" s="7" t="s">
        <v>1024</v>
      </c>
      <c r="D88" s="19">
        <v>1</v>
      </c>
    </row>
    <row r="89" spans="1:4" x14ac:dyDescent="0.2">
      <c r="A89" s="28">
        <v>384246</v>
      </c>
      <c r="B89" s="7" t="s">
        <v>339</v>
      </c>
      <c r="C89" s="7" t="s">
        <v>1059</v>
      </c>
      <c r="D89" s="19">
        <v>1</v>
      </c>
    </row>
    <row r="90" spans="1:4" x14ac:dyDescent="0.2">
      <c r="A90" s="28">
        <v>427115</v>
      </c>
      <c r="B90" s="7" t="s">
        <v>357</v>
      </c>
      <c r="C90" s="7" t="s">
        <v>1075</v>
      </c>
      <c r="D90" s="19">
        <v>1</v>
      </c>
    </row>
    <row r="91" spans="1:4" x14ac:dyDescent="0.2">
      <c r="A91" s="28">
        <v>477101</v>
      </c>
      <c r="B91" s="7" t="s">
        <v>482</v>
      </c>
      <c r="C91" s="7" t="s">
        <v>1199</v>
      </c>
      <c r="D91" s="19">
        <v>1</v>
      </c>
    </row>
    <row r="92" spans="1:4" x14ac:dyDescent="0.2">
      <c r="B92" s="7" t="s">
        <v>483</v>
      </c>
      <c r="C92" s="7" t="s">
        <v>1199</v>
      </c>
      <c r="D92" s="19">
        <v>1</v>
      </c>
    </row>
    <row r="93" spans="1:4" x14ac:dyDescent="0.2">
      <c r="A93" s="28">
        <v>477103</v>
      </c>
      <c r="B93" s="7" t="s">
        <v>486</v>
      </c>
      <c r="C93" s="7" t="s">
        <v>1201</v>
      </c>
      <c r="D93" s="19">
        <v>1</v>
      </c>
    </row>
    <row r="94" spans="1:4" x14ac:dyDescent="0.2">
      <c r="B94" s="7" t="s">
        <v>487</v>
      </c>
      <c r="C94" s="7" t="s">
        <v>1201</v>
      </c>
      <c r="D94" s="19">
        <v>1</v>
      </c>
    </row>
    <row r="95" spans="1:4" x14ac:dyDescent="0.2">
      <c r="A95" s="28">
        <v>477104</v>
      </c>
      <c r="B95" s="7" t="s">
        <v>488</v>
      </c>
      <c r="C95" s="7" t="s">
        <v>1202</v>
      </c>
      <c r="D95" s="19">
        <v>1</v>
      </c>
    </row>
    <row r="96" spans="1:4" x14ac:dyDescent="0.2">
      <c r="A96" s="28">
        <v>477105</v>
      </c>
      <c r="B96" s="7" t="s">
        <v>489</v>
      </c>
      <c r="C96" s="7" t="s">
        <v>1203</v>
      </c>
      <c r="D96" s="19">
        <v>1</v>
      </c>
    </row>
    <row r="97" spans="1:4" x14ac:dyDescent="0.2">
      <c r="A97" s="28">
        <v>477106</v>
      </c>
      <c r="B97" s="7" t="s">
        <v>490</v>
      </c>
      <c r="C97" s="7" t="s">
        <v>1204</v>
      </c>
      <c r="D97" s="19">
        <v>1</v>
      </c>
    </row>
    <row r="98" spans="1:4" x14ac:dyDescent="0.2">
      <c r="A98" s="28">
        <v>477107</v>
      </c>
      <c r="B98" s="7" t="s">
        <v>491</v>
      </c>
      <c r="C98" s="7" t="s">
        <v>1205</v>
      </c>
      <c r="D98" s="19">
        <v>1</v>
      </c>
    </row>
    <row r="99" spans="1:4" x14ac:dyDescent="0.2">
      <c r="A99" s="28">
        <v>477108</v>
      </c>
      <c r="B99" s="7" t="s">
        <v>492</v>
      </c>
      <c r="C99" s="7" t="s">
        <v>1206</v>
      </c>
      <c r="D99" s="19">
        <v>1</v>
      </c>
    </row>
    <row r="100" spans="1:4" x14ac:dyDescent="0.2">
      <c r="A100" s="28">
        <v>477109</v>
      </c>
      <c r="B100" s="7" t="s">
        <v>493</v>
      </c>
      <c r="C100" s="7" t="s">
        <v>1207</v>
      </c>
      <c r="D100" s="19">
        <v>1</v>
      </c>
    </row>
    <row r="101" spans="1:4" x14ac:dyDescent="0.2">
      <c r="A101" s="28">
        <v>477110</v>
      </c>
      <c r="B101" s="7" t="s">
        <v>494</v>
      </c>
      <c r="C101" s="7" t="s">
        <v>1208</v>
      </c>
      <c r="D101" s="19">
        <v>1</v>
      </c>
    </row>
    <row r="102" spans="1:4" x14ac:dyDescent="0.2">
      <c r="A102" s="28">
        <v>477111</v>
      </c>
      <c r="B102" s="7" t="s">
        <v>495</v>
      </c>
      <c r="C102" s="7" t="s">
        <v>1209</v>
      </c>
      <c r="D102" s="19">
        <v>1</v>
      </c>
    </row>
    <row r="103" spans="1:4" x14ac:dyDescent="0.2">
      <c r="A103" s="28">
        <v>477143</v>
      </c>
      <c r="B103" s="7" t="s">
        <v>496</v>
      </c>
      <c r="C103" s="7" t="s">
        <v>1210</v>
      </c>
      <c r="D103" s="19">
        <v>1</v>
      </c>
    </row>
    <row r="104" spans="1:4" x14ac:dyDescent="0.2">
      <c r="A104" s="28">
        <v>487241</v>
      </c>
      <c r="B104" s="7" t="s">
        <v>511</v>
      </c>
      <c r="C104" s="7" t="s">
        <v>1221</v>
      </c>
      <c r="D104" s="19">
        <v>1</v>
      </c>
    </row>
    <row r="105" spans="1:4" x14ac:dyDescent="0.2">
      <c r="A105" s="7" t="s">
        <v>753</v>
      </c>
      <c r="D105" s="19">
        <v>163</v>
      </c>
    </row>
    <row r="106" spans="1:4" x14ac:dyDescent="0.2">
      <c r="A106" s="28">
        <v>324126</v>
      </c>
      <c r="B106" s="7" t="s">
        <v>55</v>
      </c>
      <c r="C106" s="7" t="s">
        <v>807</v>
      </c>
      <c r="D106" s="19">
        <v>1</v>
      </c>
    </row>
    <row r="107" spans="1:4" x14ac:dyDescent="0.2">
      <c r="A107" s="28">
        <v>324127</v>
      </c>
      <c r="B107" s="7" t="s">
        <v>23</v>
      </c>
      <c r="C107" s="7" t="s">
        <v>808</v>
      </c>
      <c r="D107" s="19">
        <v>1</v>
      </c>
    </row>
    <row r="108" spans="1:4" x14ac:dyDescent="0.2">
      <c r="A108" s="28">
        <v>334101</v>
      </c>
      <c r="B108" s="7" t="s">
        <v>75</v>
      </c>
      <c r="C108" s="7" t="s">
        <v>820</v>
      </c>
      <c r="D108" s="19">
        <v>1</v>
      </c>
    </row>
    <row r="109" spans="1:4" x14ac:dyDescent="0.2">
      <c r="A109" s="28">
        <v>334108</v>
      </c>
      <c r="B109" s="7" t="s">
        <v>81</v>
      </c>
      <c r="C109" s="7" t="s">
        <v>826</v>
      </c>
      <c r="D109" s="19">
        <v>1</v>
      </c>
    </row>
    <row r="110" spans="1:4" x14ac:dyDescent="0.2">
      <c r="A110" s="28">
        <v>354101</v>
      </c>
      <c r="B110" s="7" t="s">
        <v>129</v>
      </c>
      <c r="C110" s="7" t="s">
        <v>865</v>
      </c>
      <c r="D110" s="19">
        <v>1</v>
      </c>
    </row>
    <row r="111" spans="1:4" x14ac:dyDescent="0.2">
      <c r="A111" s="28">
        <v>354102</v>
      </c>
      <c r="B111" s="7" t="s">
        <v>130</v>
      </c>
      <c r="C111" s="7" t="s">
        <v>866</v>
      </c>
      <c r="D111" s="19">
        <v>1</v>
      </c>
    </row>
    <row r="112" spans="1:4" x14ac:dyDescent="0.2">
      <c r="B112" s="7" t="s">
        <v>131</v>
      </c>
      <c r="C112" s="7" t="s">
        <v>866</v>
      </c>
      <c r="D112" s="19">
        <v>1</v>
      </c>
    </row>
    <row r="113" spans="1:4" x14ac:dyDescent="0.2">
      <c r="A113" s="28">
        <v>354103</v>
      </c>
      <c r="B113" s="7" t="s">
        <v>132</v>
      </c>
      <c r="C113" s="7" t="s">
        <v>867</v>
      </c>
      <c r="D113" s="19">
        <v>1</v>
      </c>
    </row>
    <row r="114" spans="1:4" x14ac:dyDescent="0.2">
      <c r="A114" s="28">
        <v>354104</v>
      </c>
      <c r="B114" s="7" t="s">
        <v>133</v>
      </c>
      <c r="C114" s="7" t="s">
        <v>868</v>
      </c>
      <c r="D114" s="19">
        <v>1</v>
      </c>
    </row>
    <row r="115" spans="1:4" x14ac:dyDescent="0.2">
      <c r="A115" s="28">
        <v>354105</v>
      </c>
      <c r="B115" s="7" t="s">
        <v>134</v>
      </c>
      <c r="C115" s="7" t="s">
        <v>869</v>
      </c>
      <c r="D115" s="19">
        <v>1</v>
      </c>
    </row>
    <row r="116" spans="1:4" x14ac:dyDescent="0.2">
      <c r="A116" s="28">
        <v>354106</v>
      </c>
      <c r="B116" s="7" t="s">
        <v>135</v>
      </c>
      <c r="C116" s="7" t="s">
        <v>870</v>
      </c>
      <c r="D116" s="19">
        <v>1</v>
      </c>
    </row>
    <row r="117" spans="1:4" x14ac:dyDescent="0.2">
      <c r="A117" s="28">
        <v>354107</v>
      </c>
      <c r="B117" s="7" t="s">
        <v>136</v>
      </c>
      <c r="C117" s="7" t="s">
        <v>871</v>
      </c>
      <c r="D117" s="19">
        <v>1</v>
      </c>
    </row>
    <row r="118" spans="1:4" x14ac:dyDescent="0.2">
      <c r="A118" s="28">
        <v>354108</v>
      </c>
      <c r="B118" s="7" t="s">
        <v>137</v>
      </c>
      <c r="C118" s="7" t="s">
        <v>872</v>
      </c>
      <c r="D118" s="19">
        <v>1</v>
      </c>
    </row>
    <row r="119" spans="1:4" x14ac:dyDescent="0.2">
      <c r="A119" s="28">
        <v>354109</v>
      </c>
      <c r="B119" s="7" t="s">
        <v>138</v>
      </c>
      <c r="C119" s="7" t="s">
        <v>873</v>
      </c>
      <c r="D119" s="19">
        <v>1</v>
      </c>
    </row>
    <row r="120" spans="1:4" x14ac:dyDescent="0.2">
      <c r="A120" s="28">
        <v>354110</v>
      </c>
      <c r="B120" s="7" t="s">
        <v>139</v>
      </c>
      <c r="C120" s="7" t="s">
        <v>874</v>
      </c>
      <c r="D120" s="19">
        <v>1</v>
      </c>
    </row>
    <row r="121" spans="1:4" x14ac:dyDescent="0.2">
      <c r="A121" s="28">
        <v>354111</v>
      </c>
      <c r="B121" s="7" t="s">
        <v>140</v>
      </c>
      <c r="C121" s="7" t="s">
        <v>875</v>
      </c>
      <c r="D121" s="19">
        <v>1</v>
      </c>
    </row>
    <row r="122" spans="1:4" x14ac:dyDescent="0.2">
      <c r="A122" s="28">
        <v>354112</v>
      </c>
      <c r="B122" s="7" t="s">
        <v>141</v>
      </c>
      <c r="C122" s="7" t="s">
        <v>876</v>
      </c>
      <c r="D122" s="19">
        <v>1</v>
      </c>
    </row>
    <row r="123" spans="1:4" x14ac:dyDescent="0.2">
      <c r="A123" s="28">
        <v>354113</v>
      </c>
      <c r="B123" s="7" t="s">
        <v>142</v>
      </c>
      <c r="C123" s="7" t="s">
        <v>877</v>
      </c>
      <c r="D123" s="19">
        <v>1</v>
      </c>
    </row>
    <row r="124" spans="1:4" x14ac:dyDescent="0.2">
      <c r="A124" s="28">
        <v>354114</v>
      </c>
      <c r="B124" s="7" t="s">
        <v>143</v>
      </c>
      <c r="C124" s="7" t="s">
        <v>878</v>
      </c>
      <c r="D124" s="19">
        <v>1</v>
      </c>
    </row>
    <row r="125" spans="1:4" x14ac:dyDescent="0.2">
      <c r="A125" s="28">
        <v>354115</v>
      </c>
      <c r="B125" s="7" t="s">
        <v>144</v>
      </c>
      <c r="C125" s="7" t="s">
        <v>879</v>
      </c>
      <c r="D125" s="19">
        <v>1</v>
      </c>
    </row>
    <row r="126" spans="1:4" x14ac:dyDescent="0.2">
      <c r="A126" s="28">
        <v>354116</v>
      </c>
      <c r="B126" s="7" t="s">
        <v>145</v>
      </c>
      <c r="C126" s="7" t="s">
        <v>880</v>
      </c>
      <c r="D126" s="19">
        <v>1</v>
      </c>
    </row>
    <row r="127" spans="1:4" x14ac:dyDescent="0.2">
      <c r="A127" s="28">
        <v>354146</v>
      </c>
      <c r="B127" s="7" t="s">
        <v>146</v>
      </c>
      <c r="C127" s="7" t="s">
        <v>881</v>
      </c>
      <c r="D127" s="19">
        <v>1</v>
      </c>
    </row>
    <row r="128" spans="1:4" x14ac:dyDescent="0.2">
      <c r="A128" s="28">
        <v>354201</v>
      </c>
      <c r="B128" s="7" t="s">
        <v>147</v>
      </c>
      <c r="C128" s="7" t="s">
        <v>882</v>
      </c>
      <c r="D128" s="19">
        <v>1</v>
      </c>
    </row>
    <row r="129" spans="1:4" x14ac:dyDescent="0.2">
      <c r="A129" s="28">
        <v>354202</v>
      </c>
      <c r="B129" s="7" t="s">
        <v>148</v>
      </c>
      <c r="C129" s="7" t="s">
        <v>883</v>
      </c>
      <c r="D129" s="19">
        <v>1</v>
      </c>
    </row>
    <row r="130" spans="1:4" x14ac:dyDescent="0.2">
      <c r="A130" s="28">
        <v>354205</v>
      </c>
      <c r="B130" s="7" t="s">
        <v>150</v>
      </c>
      <c r="C130" s="7" t="s">
        <v>885</v>
      </c>
      <c r="D130" s="19">
        <v>1</v>
      </c>
    </row>
    <row r="131" spans="1:4" x14ac:dyDescent="0.2">
      <c r="A131" s="28">
        <v>354206</v>
      </c>
      <c r="B131" s="7" t="s">
        <v>151</v>
      </c>
      <c r="C131" s="7" t="s">
        <v>886</v>
      </c>
      <c r="D131" s="19">
        <v>1</v>
      </c>
    </row>
    <row r="132" spans="1:4" x14ac:dyDescent="0.2">
      <c r="A132" s="28">
        <v>354207</v>
      </c>
      <c r="B132" s="7" t="s">
        <v>152</v>
      </c>
      <c r="C132" s="7" t="s">
        <v>887</v>
      </c>
      <c r="D132" s="19">
        <v>1</v>
      </c>
    </row>
    <row r="133" spans="1:4" x14ac:dyDescent="0.2">
      <c r="A133" s="28">
        <v>354209</v>
      </c>
      <c r="B133" s="7" t="s">
        <v>153</v>
      </c>
      <c r="C133" s="7" t="s">
        <v>888</v>
      </c>
      <c r="D133" s="19">
        <v>1</v>
      </c>
    </row>
    <row r="134" spans="1:4" x14ac:dyDescent="0.2">
      <c r="A134" s="28">
        <v>354211</v>
      </c>
      <c r="B134" s="7" t="s">
        <v>154</v>
      </c>
      <c r="C134" s="7" t="s">
        <v>889</v>
      </c>
      <c r="D134" s="19">
        <v>1</v>
      </c>
    </row>
    <row r="135" spans="1:4" x14ac:dyDescent="0.2">
      <c r="A135" s="28">
        <v>354212</v>
      </c>
      <c r="B135" s="7" t="s">
        <v>155</v>
      </c>
      <c r="C135" s="7" t="s">
        <v>890</v>
      </c>
      <c r="D135" s="19">
        <v>1</v>
      </c>
    </row>
    <row r="136" spans="1:4" x14ac:dyDescent="0.2">
      <c r="A136" s="28">
        <v>354245</v>
      </c>
      <c r="B136" s="7" t="s">
        <v>156</v>
      </c>
      <c r="C136" s="7" t="s">
        <v>891</v>
      </c>
      <c r="D136" s="19">
        <v>1</v>
      </c>
    </row>
    <row r="137" spans="1:4" x14ac:dyDescent="0.2">
      <c r="A137" s="28">
        <v>354302</v>
      </c>
      <c r="B137" s="7" t="s">
        <v>158</v>
      </c>
      <c r="C137" s="7" t="s">
        <v>893</v>
      </c>
      <c r="D137" s="19">
        <v>1</v>
      </c>
    </row>
    <row r="138" spans="1:4" x14ac:dyDescent="0.2">
      <c r="A138" s="28">
        <v>354307</v>
      </c>
      <c r="B138" s="7" t="s">
        <v>159</v>
      </c>
      <c r="C138" s="7" t="s">
        <v>894</v>
      </c>
      <c r="D138" s="19">
        <v>1</v>
      </c>
    </row>
    <row r="139" spans="1:4" x14ac:dyDescent="0.2">
      <c r="A139" s="28">
        <v>354309</v>
      </c>
      <c r="B139" s="7" t="s">
        <v>160</v>
      </c>
      <c r="C139" s="7" t="s">
        <v>895</v>
      </c>
      <c r="D139" s="19">
        <v>1</v>
      </c>
    </row>
    <row r="140" spans="1:4" x14ac:dyDescent="0.2">
      <c r="A140" s="28">
        <v>354310</v>
      </c>
      <c r="B140" s="7" t="s">
        <v>161</v>
      </c>
      <c r="C140" s="7" t="s">
        <v>896</v>
      </c>
      <c r="D140" s="19">
        <v>1</v>
      </c>
    </row>
    <row r="141" spans="1:4" x14ac:dyDescent="0.2">
      <c r="A141" s="28">
        <v>354312</v>
      </c>
      <c r="B141" s="7" t="s">
        <v>163</v>
      </c>
      <c r="C141" s="7" t="s">
        <v>898</v>
      </c>
      <c r="D141" s="19">
        <v>1</v>
      </c>
    </row>
    <row r="142" spans="1:4" x14ac:dyDescent="0.2">
      <c r="A142" s="28">
        <v>354313</v>
      </c>
      <c r="B142" s="7" t="s">
        <v>164</v>
      </c>
      <c r="C142" s="7" t="s">
        <v>899</v>
      </c>
      <c r="D142" s="19">
        <v>1</v>
      </c>
    </row>
    <row r="143" spans="1:4" x14ac:dyDescent="0.2">
      <c r="A143" s="28">
        <v>354314</v>
      </c>
      <c r="B143" s="7" t="s">
        <v>165</v>
      </c>
      <c r="C143" s="7" t="s">
        <v>900</v>
      </c>
      <c r="D143" s="19">
        <v>1</v>
      </c>
    </row>
    <row r="144" spans="1:4" x14ac:dyDescent="0.2">
      <c r="A144" s="28">
        <v>354345</v>
      </c>
      <c r="B144" s="7" t="s">
        <v>167</v>
      </c>
      <c r="C144" s="7" t="s">
        <v>902</v>
      </c>
      <c r="D144" s="19">
        <v>1</v>
      </c>
    </row>
    <row r="145" spans="1:4" x14ac:dyDescent="0.2">
      <c r="A145" s="28">
        <v>354401</v>
      </c>
      <c r="B145" s="7" t="s">
        <v>168</v>
      </c>
      <c r="C145" s="7" t="s">
        <v>903</v>
      </c>
      <c r="D145" s="19">
        <v>1</v>
      </c>
    </row>
    <row r="146" spans="1:4" x14ac:dyDescent="0.2">
      <c r="A146" s="28">
        <v>354403</v>
      </c>
      <c r="B146" s="7" t="s">
        <v>169</v>
      </c>
      <c r="C146" s="7" t="s">
        <v>904</v>
      </c>
      <c r="D146" s="19">
        <v>1</v>
      </c>
    </row>
    <row r="147" spans="1:4" x14ac:dyDescent="0.2">
      <c r="A147" s="28">
        <v>354404</v>
      </c>
      <c r="B147" s="7" t="s">
        <v>170</v>
      </c>
      <c r="C147" s="7" t="s">
        <v>905</v>
      </c>
      <c r="D147" s="19">
        <v>1</v>
      </c>
    </row>
    <row r="148" spans="1:4" x14ac:dyDescent="0.2">
      <c r="A148" s="28">
        <v>354405</v>
      </c>
      <c r="B148" s="7" t="s">
        <v>171</v>
      </c>
      <c r="C148" s="7" t="s">
        <v>906</v>
      </c>
      <c r="D148" s="19">
        <v>1</v>
      </c>
    </row>
    <row r="149" spans="1:4" x14ac:dyDescent="0.2">
      <c r="A149" s="28">
        <v>354406</v>
      </c>
      <c r="B149" s="7" t="s">
        <v>172</v>
      </c>
      <c r="C149" s="7" t="s">
        <v>907</v>
      </c>
      <c r="D149" s="19">
        <v>1</v>
      </c>
    </row>
    <row r="150" spans="1:4" x14ac:dyDescent="0.2">
      <c r="A150" s="28">
        <v>354407</v>
      </c>
      <c r="B150" s="7" t="s">
        <v>173</v>
      </c>
      <c r="C150" s="7" t="s">
        <v>908</v>
      </c>
      <c r="D150" s="19">
        <v>1</v>
      </c>
    </row>
    <row r="151" spans="1:4" x14ac:dyDescent="0.2">
      <c r="A151" s="28">
        <v>354408</v>
      </c>
      <c r="B151" s="7" t="s">
        <v>174</v>
      </c>
      <c r="C151" s="7" t="s">
        <v>909</v>
      </c>
      <c r="D151" s="19">
        <v>1</v>
      </c>
    </row>
    <row r="152" spans="1:4" x14ac:dyDescent="0.2">
      <c r="A152" s="28">
        <v>354409</v>
      </c>
      <c r="B152" s="7" t="s">
        <v>175</v>
      </c>
      <c r="C152" s="7" t="s">
        <v>910</v>
      </c>
      <c r="D152" s="19">
        <v>1</v>
      </c>
    </row>
    <row r="153" spans="1:4" x14ac:dyDescent="0.2">
      <c r="A153" s="28">
        <v>354445</v>
      </c>
      <c r="B153" s="7" t="s">
        <v>176</v>
      </c>
      <c r="C153" s="7" t="s">
        <v>911</v>
      </c>
      <c r="D153" s="19">
        <v>1</v>
      </c>
    </row>
    <row r="154" spans="1:4" x14ac:dyDescent="0.2">
      <c r="A154" s="28">
        <v>354446</v>
      </c>
      <c r="B154" s="7" t="s">
        <v>177</v>
      </c>
      <c r="C154" s="7" t="s">
        <v>912</v>
      </c>
      <c r="D154" s="19">
        <v>1</v>
      </c>
    </row>
    <row r="155" spans="1:4" x14ac:dyDescent="0.2">
      <c r="A155" s="28">
        <v>354601</v>
      </c>
      <c r="B155" s="7" t="s">
        <v>179</v>
      </c>
      <c r="C155" s="7" t="s">
        <v>914</v>
      </c>
      <c r="D155" s="19">
        <v>1</v>
      </c>
    </row>
    <row r="156" spans="1:4" x14ac:dyDescent="0.2">
      <c r="A156" s="28">
        <v>354602</v>
      </c>
      <c r="B156" s="7" t="s">
        <v>180</v>
      </c>
      <c r="C156" s="7" t="s">
        <v>915</v>
      </c>
      <c r="D156" s="19">
        <v>1</v>
      </c>
    </row>
    <row r="157" spans="1:4" x14ac:dyDescent="0.2">
      <c r="A157" s="28">
        <v>354603</v>
      </c>
      <c r="B157" s="7" t="s">
        <v>181</v>
      </c>
      <c r="C157" s="7" t="s">
        <v>916</v>
      </c>
      <c r="D157" s="19">
        <v>1</v>
      </c>
    </row>
    <row r="158" spans="1:4" x14ac:dyDescent="0.2">
      <c r="A158" s="28">
        <v>354604</v>
      </c>
      <c r="B158" s="7" t="s">
        <v>182</v>
      </c>
      <c r="C158" s="7" t="s">
        <v>917</v>
      </c>
      <c r="D158" s="19">
        <v>1</v>
      </c>
    </row>
    <row r="159" spans="1:4" x14ac:dyDescent="0.2">
      <c r="A159" s="28">
        <v>354645</v>
      </c>
      <c r="B159" s="7" t="s">
        <v>184</v>
      </c>
      <c r="C159" s="7" t="s">
        <v>919</v>
      </c>
      <c r="D159" s="19">
        <v>1</v>
      </c>
    </row>
    <row r="160" spans="1:4" x14ac:dyDescent="0.2">
      <c r="A160" s="28">
        <v>354646</v>
      </c>
      <c r="B160" s="7" t="s">
        <v>186</v>
      </c>
      <c r="C160" s="7" t="s">
        <v>920</v>
      </c>
      <c r="D160" s="19">
        <v>1</v>
      </c>
    </row>
    <row r="161" spans="1:4" x14ac:dyDescent="0.2">
      <c r="A161" s="28">
        <v>354702</v>
      </c>
      <c r="B161" s="7" t="s">
        <v>187</v>
      </c>
      <c r="C161" s="7" t="s">
        <v>921</v>
      </c>
      <c r="D161" s="19">
        <v>1</v>
      </c>
    </row>
    <row r="162" spans="1:4" x14ac:dyDescent="0.2">
      <c r="A162" s="28">
        <v>354705</v>
      </c>
      <c r="B162" s="7" t="s">
        <v>188</v>
      </c>
      <c r="C162" s="7" t="s">
        <v>922</v>
      </c>
      <c r="D162" s="19">
        <v>1</v>
      </c>
    </row>
    <row r="163" spans="1:4" x14ac:dyDescent="0.2">
      <c r="A163" s="28">
        <v>354708</v>
      </c>
      <c r="B163" s="7" t="s">
        <v>189</v>
      </c>
      <c r="C163" s="7" t="s">
        <v>923</v>
      </c>
      <c r="D163" s="19">
        <v>1</v>
      </c>
    </row>
    <row r="164" spans="1:4" x14ac:dyDescent="0.2">
      <c r="A164" s="28">
        <v>354745</v>
      </c>
      <c r="B164" s="7" t="s">
        <v>192</v>
      </c>
      <c r="C164" s="7" t="s">
        <v>926</v>
      </c>
      <c r="D164" s="19">
        <v>1</v>
      </c>
    </row>
    <row r="165" spans="1:4" x14ac:dyDescent="0.2">
      <c r="A165" s="28">
        <v>354801</v>
      </c>
      <c r="B165" s="7" t="s">
        <v>193</v>
      </c>
      <c r="C165" s="7" t="s">
        <v>927</v>
      </c>
      <c r="D165" s="19">
        <v>1</v>
      </c>
    </row>
    <row r="166" spans="1:4" x14ac:dyDescent="0.2">
      <c r="A166" s="28">
        <v>354802</v>
      </c>
      <c r="B166" s="7" t="s">
        <v>194</v>
      </c>
      <c r="C166" s="7" t="s">
        <v>928</v>
      </c>
      <c r="D166" s="19">
        <v>1</v>
      </c>
    </row>
    <row r="167" spans="1:4" x14ac:dyDescent="0.2">
      <c r="A167" s="28">
        <v>354803</v>
      </c>
      <c r="B167" s="7" t="s">
        <v>195</v>
      </c>
      <c r="C167" s="7" t="s">
        <v>929</v>
      </c>
      <c r="D167" s="19">
        <v>1</v>
      </c>
    </row>
    <row r="168" spans="1:4" x14ac:dyDescent="0.2">
      <c r="A168" s="28">
        <v>354804</v>
      </c>
      <c r="B168" s="7" t="s">
        <v>196</v>
      </c>
      <c r="C168" s="7" t="s">
        <v>930</v>
      </c>
      <c r="D168" s="19">
        <v>1</v>
      </c>
    </row>
    <row r="169" spans="1:4" x14ac:dyDescent="0.2">
      <c r="A169" s="28">
        <v>354845</v>
      </c>
      <c r="B169" s="7" t="s">
        <v>197</v>
      </c>
      <c r="C169" s="7" t="s">
        <v>931</v>
      </c>
      <c r="D169" s="19">
        <v>1</v>
      </c>
    </row>
    <row r="170" spans="1:4" x14ac:dyDescent="0.2">
      <c r="A170" s="28">
        <v>355101</v>
      </c>
      <c r="B170" s="7" t="s">
        <v>198</v>
      </c>
      <c r="C170" s="7" t="s">
        <v>932</v>
      </c>
      <c r="D170" s="19">
        <v>1</v>
      </c>
    </row>
    <row r="171" spans="1:4" x14ac:dyDescent="0.2">
      <c r="A171" s="28">
        <v>355102</v>
      </c>
      <c r="B171" s="7" t="s">
        <v>199</v>
      </c>
      <c r="C171" s="7" t="s">
        <v>933</v>
      </c>
      <c r="D171" s="19">
        <v>1</v>
      </c>
    </row>
    <row r="172" spans="1:4" x14ac:dyDescent="0.2">
      <c r="A172" s="28">
        <v>355103</v>
      </c>
      <c r="B172" s="7" t="s">
        <v>200</v>
      </c>
      <c r="C172" s="7" t="s">
        <v>934</v>
      </c>
      <c r="D172" s="19">
        <v>1</v>
      </c>
    </row>
    <row r="173" spans="1:4" x14ac:dyDescent="0.2">
      <c r="A173" s="28">
        <v>355104</v>
      </c>
      <c r="B173" s="7" t="s">
        <v>201</v>
      </c>
      <c r="C173" s="7" t="s">
        <v>935</v>
      </c>
      <c r="D173" s="19">
        <v>1</v>
      </c>
    </row>
    <row r="174" spans="1:4" x14ac:dyDescent="0.2">
      <c r="A174" s="28">
        <v>355105</v>
      </c>
      <c r="B174" s="7" t="s">
        <v>202</v>
      </c>
      <c r="C174" s="7" t="s">
        <v>936</v>
      </c>
      <c r="D174" s="19">
        <v>1</v>
      </c>
    </row>
    <row r="175" spans="1:4" x14ac:dyDescent="0.2">
      <c r="A175" s="28">
        <v>355106</v>
      </c>
      <c r="B175" s="7" t="s">
        <v>203</v>
      </c>
      <c r="C175" s="7" t="s">
        <v>937</v>
      </c>
      <c r="D175" s="19">
        <v>1</v>
      </c>
    </row>
    <row r="176" spans="1:4" x14ac:dyDescent="0.2">
      <c r="A176" s="28">
        <v>355107</v>
      </c>
      <c r="B176" s="7" t="s">
        <v>204</v>
      </c>
      <c r="C176" s="7" t="s">
        <v>938</v>
      </c>
      <c r="D176" s="19">
        <v>1</v>
      </c>
    </row>
    <row r="177" spans="1:4" x14ac:dyDescent="0.2">
      <c r="A177" s="28">
        <v>355108</v>
      </c>
      <c r="B177" s="7" t="s">
        <v>205</v>
      </c>
      <c r="C177" s="7" t="s">
        <v>939</v>
      </c>
      <c r="D177" s="19">
        <v>1</v>
      </c>
    </row>
    <row r="178" spans="1:4" x14ac:dyDescent="0.2">
      <c r="A178" s="28">
        <v>355109</v>
      </c>
      <c r="B178" s="7" t="s">
        <v>206</v>
      </c>
      <c r="C178" s="7" t="s">
        <v>940</v>
      </c>
      <c r="D178" s="19">
        <v>1</v>
      </c>
    </row>
    <row r="179" spans="1:4" x14ac:dyDescent="0.2">
      <c r="A179" s="28">
        <v>355110</v>
      </c>
      <c r="B179" s="7" t="s">
        <v>207</v>
      </c>
      <c r="C179" s="7" t="s">
        <v>941</v>
      </c>
      <c r="D179" s="19">
        <v>1</v>
      </c>
    </row>
    <row r="180" spans="1:4" x14ac:dyDescent="0.2">
      <c r="A180" s="28">
        <v>355145</v>
      </c>
      <c r="B180" s="7" t="s">
        <v>208</v>
      </c>
      <c r="C180" s="7" t="s">
        <v>942</v>
      </c>
      <c r="D180" s="19">
        <v>1</v>
      </c>
    </row>
    <row r="181" spans="1:4" x14ac:dyDescent="0.2">
      <c r="A181" s="28">
        <v>355146</v>
      </c>
      <c r="B181" s="7" t="s">
        <v>209</v>
      </c>
      <c r="C181" s="7" t="s">
        <v>943</v>
      </c>
      <c r="D181" s="19">
        <v>1</v>
      </c>
    </row>
    <row r="182" spans="1:4" x14ac:dyDescent="0.2">
      <c r="A182" s="28">
        <v>355208</v>
      </c>
      <c r="B182" s="7" t="s">
        <v>212</v>
      </c>
      <c r="C182" s="7" t="s">
        <v>945</v>
      </c>
      <c r="D182" s="19">
        <v>2</v>
      </c>
    </row>
    <row r="183" spans="1:4" x14ac:dyDescent="0.2">
      <c r="A183" s="28">
        <v>355209</v>
      </c>
      <c r="B183" s="7" t="s">
        <v>213</v>
      </c>
      <c r="C183" s="7" t="s">
        <v>946</v>
      </c>
      <c r="D183" s="19">
        <v>1</v>
      </c>
    </row>
    <row r="184" spans="1:4" x14ac:dyDescent="0.2">
      <c r="A184" s="28">
        <v>355211</v>
      </c>
      <c r="B184" s="7" t="s">
        <v>215</v>
      </c>
      <c r="C184" s="7" t="s">
        <v>948</v>
      </c>
      <c r="D184" s="19">
        <v>1</v>
      </c>
    </row>
    <row r="185" spans="1:4" x14ac:dyDescent="0.2">
      <c r="A185" s="28">
        <v>355212</v>
      </c>
      <c r="B185" s="7" t="s">
        <v>216</v>
      </c>
      <c r="C185" s="7" t="s">
        <v>949</v>
      </c>
      <c r="D185" s="19">
        <v>1</v>
      </c>
    </row>
    <row r="186" spans="1:4" x14ac:dyDescent="0.2">
      <c r="A186" s="28">
        <v>355301</v>
      </c>
      <c r="B186" s="7" t="s">
        <v>217</v>
      </c>
      <c r="C186" s="7" t="s">
        <v>950</v>
      </c>
      <c r="D186" s="19">
        <v>1</v>
      </c>
    </row>
    <row r="187" spans="1:4" x14ac:dyDescent="0.2">
      <c r="A187" s="28">
        <v>355402</v>
      </c>
      <c r="B187" s="7" t="s">
        <v>218</v>
      </c>
      <c r="C187" s="7" t="s">
        <v>951</v>
      </c>
      <c r="D187" s="19">
        <v>1</v>
      </c>
    </row>
    <row r="188" spans="1:4" x14ac:dyDescent="0.2">
      <c r="A188" s="28">
        <v>355407</v>
      </c>
      <c r="B188" s="7" t="s">
        <v>219</v>
      </c>
      <c r="C188" s="7" t="s">
        <v>952</v>
      </c>
      <c r="D188" s="19">
        <v>1</v>
      </c>
    </row>
    <row r="189" spans="1:4" x14ac:dyDescent="0.2">
      <c r="A189" s="28">
        <v>355410</v>
      </c>
      <c r="B189" s="7" t="s">
        <v>220</v>
      </c>
      <c r="C189" s="7" t="s">
        <v>953</v>
      </c>
      <c r="D189" s="19">
        <v>1</v>
      </c>
    </row>
    <row r="190" spans="1:4" x14ac:dyDescent="0.2">
      <c r="A190" s="28">
        <v>355411</v>
      </c>
      <c r="B190" s="7" t="s">
        <v>221</v>
      </c>
      <c r="C190" s="7" t="s">
        <v>954</v>
      </c>
      <c r="D190" s="19">
        <v>1</v>
      </c>
    </row>
    <row r="191" spans="1:4" x14ac:dyDescent="0.2">
      <c r="A191" s="28">
        <v>355412</v>
      </c>
      <c r="B191" s="7" t="s">
        <v>28</v>
      </c>
      <c r="C191" s="7" t="s">
        <v>955</v>
      </c>
      <c r="D191" s="19">
        <v>1</v>
      </c>
    </row>
    <row r="192" spans="1:4" x14ac:dyDescent="0.2">
      <c r="A192" s="28">
        <v>355413</v>
      </c>
      <c r="B192" s="7" t="s">
        <v>222</v>
      </c>
      <c r="C192" s="7" t="s">
        <v>956</v>
      </c>
      <c r="D192" s="19">
        <v>1</v>
      </c>
    </row>
    <row r="193" spans="1:4" x14ac:dyDescent="0.2">
      <c r="A193" s="28">
        <v>355445</v>
      </c>
      <c r="B193" s="7" t="s">
        <v>223</v>
      </c>
      <c r="C193" s="7" t="s">
        <v>957</v>
      </c>
      <c r="D193" s="19">
        <v>1</v>
      </c>
    </row>
    <row r="194" spans="1:4" x14ac:dyDescent="0.2">
      <c r="A194" s="28">
        <v>355645</v>
      </c>
      <c r="B194" s="7" t="s">
        <v>229</v>
      </c>
      <c r="C194" s="7" t="s">
        <v>963</v>
      </c>
      <c r="D194" s="19">
        <v>1</v>
      </c>
    </row>
    <row r="195" spans="1:4" x14ac:dyDescent="0.2">
      <c r="A195" s="28">
        <v>355901</v>
      </c>
      <c r="B195" s="7" t="s">
        <v>230</v>
      </c>
      <c r="C195" s="7" t="s">
        <v>964</v>
      </c>
      <c r="D195" s="19">
        <v>1</v>
      </c>
    </row>
    <row r="196" spans="1:4" x14ac:dyDescent="0.2">
      <c r="A196" s="28">
        <v>355902</v>
      </c>
      <c r="B196" s="7" t="s">
        <v>231</v>
      </c>
      <c r="C196" s="7" t="s">
        <v>965</v>
      </c>
      <c r="D196" s="19">
        <v>1</v>
      </c>
    </row>
    <row r="197" spans="1:4" x14ac:dyDescent="0.2">
      <c r="A197" s="28">
        <v>355903</v>
      </c>
      <c r="B197" s="7" t="s">
        <v>232</v>
      </c>
      <c r="C197" s="7" t="s">
        <v>966</v>
      </c>
      <c r="D197" s="19">
        <v>1</v>
      </c>
    </row>
    <row r="198" spans="1:4" x14ac:dyDescent="0.2">
      <c r="A198" s="28">
        <v>355905</v>
      </c>
      <c r="B198" s="7" t="s">
        <v>233</v>
      </c>
      <c r="C198" s="7" t="s">
        <v>968</v>
      </c>
      <c r="D198" s="19">
        <v>1</v>
      </c>
    </row>
    <row r="199" spans="1:4" x14ac:dyDescent="0.2">
      <c r="A199" s="28">
        <v>355906</v>
      </c>
      <c r="B199" s="7" t="s">
        <v>234</v>
      </c>
      <c r="C199" s="7" t="s">
        <v>969</v>
      </c>
      <c r="D199" s="19">
        <v>1</v>
      </c>
    </row>
    <row r="200" spans="1:4" x14ac:dyDescent="0.2">
      <c r="A200" s="28">
        <v>355945</v>
      </c>
      <c r="B200" s="7" t="s">
        <v>235</v>
      </c>
      <c r="C200" s="7" t="s">
        <v>970</v>
      </c>
      <c r="D200" s="19">
        <v>1</v>
      </c>
    </row>
    <row r="201" spans="1:4" x14ac:dyDescent="0.2">
      <c r="A201" s="28">
        <v>364203</v>
      </c>
      <c r="B201" s="7" t="s">
        <v>258</v>
      </c>
      <c r="C201" s="7" t="s">
        <v>988</v>
      </c>
      <c r="D201" s="19">
        <v>1</v>
      </c>
    </row>
    <row r="202" spans="1:4" x14ac:dyDescent="0.2">
      <c r="A202" s="28">
        <v>384113</v>
      </c>
      <c r="B202" s="7" t="s">
        <v>326</v>
      </c>
      <c r="C202" s="7" t="s">
        <v>1048</v>
      </c>
      <c r="D202" s="19">
        <v>1</v>
      </c>
    </row>
    <row r="203" spans="1:4" x14ac:dyDescent="0.2">
      <c r="A203" s="28">
        <v>427126</v>
      </c>
      <c r="B203" s="7" t="s">
        <v>27</v>
      </c>
      <c r="C203" s="7" t="s">
        <v>1079</v>
      </c>
      <c r="D203" s="19">
        <v>1</v>
      </c>
    </row>
    <row r="204" spans="1:4" x14ac:dyDescent="0.2">
      <c r="A204" s="28">
        <v>437108</v>
      </c>
      <c r="B204" s="7" t="s">
        <v>374</v>
      </c>
      <c r="C204" s="7" t="s">
        <v>1093</v>
      </c>
      <c r="D204" s="19">
        <v>1</v>
      </c>
    </row>
    <row r="205" spans="1:4" x14ac:dyDescent="0.2">
      <c r="A205" s="28">
        <v>457101</v>
      </c>
      <c r="B205" s="7" t="s">
        <v>384</v>
      </c>
      <c r="C205" s="7" t="s">
        <v>1103</v>
      </c>
      <c r="D205" s="19">
        <v>1</v>
      </c>
    </row>
    <row r="206" spans="1:4" x14ac:dyDescent="0.2">
      <c r="A206" s="28">
        <v>457102</v>
      </c>
      <c r="B206" s="7" t="s">
        <v>385</v>
      </c>
      <c r="C206" s="7" t="s">
        <v>1104</v>
      </c>
      <c r="D206" s="19">
        <v>1</v>
      </c>
    </row>
    <row r="207" spans="1:4" x14ac:dyDescent="0.2">
      <c r="A207" s="28">
        <v>457103</v>
      </c>
      <c r="B207" s="7" t="s">
        <v>386</v>
      </c>
      <c r="C207" s="7" t="s">
        <v>1105</v>
      </c>
      <c r="D207" s="19">
        <v>1</v>
      </c>
    </row>
    <row r="208" spans="1:4" x14ac:dyDescent="0.2">
      <c r="A208" s="28">
        <v>457104</v>
      </c>
      <c r="B208" s="7" t="s">
        <v>387</v>
      </c>
      <c r="C208" s="7" t="s">
        <v>1106</v>
      </c>
      <c r="D208" s="19">
        <v>1</v>
      </c>
    </row>
    <row r="209" spans="1:4" x14ac:dyDescent="0.2">
      <c r="A209" s="28">
        <v>457105</v>
      </c>
      <c r="B209" s="7" t="s">
        <v>388</v>
      </c>
      <c r="C209" s="7" t="s">
        <v>1107</v>
      </c>
      <c r="D209" s="19">
        <v>1</v>
      </c>
    </row>
    <row r="210" spans="1:4" x14ac:dyDescent="0.2">
      <c r="A210" s="28">
        <v>457106</v>
      </c>
      <c r="B210" s="7" t="s">
        <v>389</v>
      </c>
      <c r="C210" s="7" t="s">
        <v>1108</v>
      </c>
      <c r="D210" s="19">
        <v>1</v>
      </c>
    </row>
    <row r="211" spans="1:4" x14ac:dyDescent="0.2">
      <c r="A211" s="28">
        <v>457107</v>
      </c>
      <c r="B211" s="7" t="s">
        <v>390</v>
      </c>
      <c r="C211" s="7" t="s">
        <v>1109</v>
      </c>
      <c r="D211" s="19">
        <v>1</v>
      </c>
    </row>
    <row r="212" spans="1:4" x14ac:dyDescent="0.2">
      <c r="A212" s="28">
        <v>457108</v>
      </c>
      <c r="B212" s="7" t="s">
        <v>391</v>
      </c>
      <c r="C212" s="7" t="s">
        <v>1110</v>
      </c>
      <c r="D212" s="19">
        <v>1</v>
      </c>
    </row>
    <row r="213" spans="1:4" x14ac:dyDescent="0.2">
      <c r="A213" s="28">
        <v>457109</v>
      </c>
      <c r="B213" s="7" t="s">
        <v>392</v>
      </c>
      <c r="C213" s="7" t="s">
        <v>1111</v>
      </c>
      <c r="D213" s="19">
        <v>1</v>
      </c>
    </row>
    <row r="214" spans="1:4" x14ac:dyDescent="0.2">
      <c r="A214" s="28">
        <v>457110</v>
      </c>
      <c r="B214" s="7" t="s">
        <v>393</v>
      </c>
      <c r="C214" s="7" t="s">
        <v>1112</v>
      </c>
      <c r="D214" s="19">
        <v>1</v>
      </c>
    </row>
    <row r="215" spans="1:4" x14ac:dyDescent="0.2">
      <c r="A215" s="28">
        <v>457111</v>
      </c>
      <c r="B215" s="7" t="s">
        <v>394</v>
      </c>
      <c r="C215" s="7" t="s">
        <v>1113</v>
      </c>
      <c r="D215" s="19">
        <v>1</v>
      </c>
    </row>
    <row r="216" spans="1:4" x14ac:dyDescent="0.2">
      <c r="A216" s="28">
        <v>457141</v>
      </c>
      <c r="B216" s="7" t="s">
        <v>396</v>
      </c>
      <c r="C216" s="7" t="s">
        <v>1115</v>
      </c>
      <c r="D216" s="19">
        <v>1</v>
      </c>
    </row>
    <row r="217" spans="1:4" x14ac:dyDescent="0.2">
      <c r="A217" s="28">
        <v>457201</v>
      </c>
      <c r="B217" s="7" t="s">
        <v>397</v>
      </c>
      <c r="C217" s="7" t="s">
        <v>1116</v>
      </c>
      <c r="D217" s="19">
        <v>1</v>
      </c>
    </row>
    <row r="218" spans="1:4" x14ac:dyDescent="0.2">
      <c r="A218" s="28">
        <v>457203</v>
      </c>
      <c r="B218" s="7" t="s">
        <v>398</v>
      </c>
      <c r="C218" s="7" t="s">
        <v>1117</v>
      </c>
      <c r="D218" s="19">
        <v>1</v>
      </c>
    </row>
    <row r="219" spans="1:4" x14ac:dyDescent="0.2">
      <c r="A219" s="28">
        <v>457205</v>
      </c>
      <c r="B219" s="7" t="s">
        <v>400</v>
      </c>
      <c r="C219" s="7" t="s">
        <v>1119</v>
      </c>
      <c r="D219" s="19">
        <v>1</v>
      </c>
    </row>
    <row r="220" spans="1:4" x14ac:dyDescent="0.2">
      <c r="A220" s="28">
        <v>457206</v>
      </c>
      <c r="B220" s="7" t="s">
        <v>401</v>
      </c>
      <c r="C220" s="7" t="s">
        <v>1120</v>
      </c>
      <c r="D220" s="19">
        <v>1</v>
      </c>
    </row>
    <row r="221" spans="1:4" x14ac:dyDescent="0.2">
      <c r="A221" s="28">
        <v>457207</v>
      </c>
      <c r="B221" s="7" t="s">
        <v>402</v>
      </c>
      <c r="C221" s="7" t="s">
        <v>1121</v>
      </c>
      <c r="D221" s="19">
        <v>1</v>
      </c>
    </row>
    <row r="222" spans="1:4" x14ac:dyDescent="0.2">
      <c r="A222" s="28">
        <v>457241</v>
      </c>
      <c r="B222" s="7" t="s">
        <v>403</v>
      </c>
      <c r="C222" s="7" t="s">
        <v>1122</v>
      </c>
      <c r="D222" s="19">
        <v>1</v>
      </c>
    </row>
    <row r="223" spans="1:4" x14ac:dyDescent="0.2">
      <c r="A223" s="28">
        <v>457301</v>
      </c>
      <c r="B223" s="7" t="s">
        <v>404</v>
      </c>
      <c r="C223" s="7" t="s">
        <v>1123</v>
      </c>
      <c r="D223" s="19">
        <v>1</v>
      </c>
    </row>
    <row r="224" spans="1:4" x14ac:dyDescent="0.2">
      <c r="A224" s="28">
        <v>457302</v>
      </c>
      <c r="B224" s="7" t="s">
        <v>405</v>
      </c>
      <c r="C224" s="7" t="s">
        <v>1124</v>
      </c>
      <c r="D224" s="19">
        <v>1</v>
      </c>
    </row>
    <row r="225" spans="1:4" x14ac:dyDescent="0.2">
      <c r="A225" s="28">
        <v>457304</v>
      </c>
      <c r="B225" s="7" t="s">
        <v>407</v>
      </c>
      <c r="C225" s="7" t="s">
        <v>1126</v>
      </c>
      <c r="D225" s="19">
        <v>1</v>
      </c>
    </row>
    <row r="226" spans="1:4" x14ac:dyDescent="0.2">
      <c r="A226" s="28">
        <v>457307</v>
      </c>
      <c r="B226" s="7" t="s">
        <v>410</v>
      </c>
      <c r="C226" s="7" t="s">
        <v>1129</v>
      </c>
      <c r="D226" s="19">
        <v>1</v>
      </c>
    </row>
    <row r="227" spans="1:4" x14ac:dyDescent="0.2">
      <c r="A227" s="28">
        <v>457341</v>
      </c>
      <c r="B227" s="7" t="s">
        <v>411</v>
      </c>
      <c r="C227" s="7" t="s">
        <v>1130</v>
      </c>
      <c r="D227" s="19">
        <v>1</v>
      </c>
    </row>
    <row r="228" spans="1:4" x14ac:dyDescent="0.2">
      <c r="A228" s="28">
        <v>457401</v>
      </c>
      <c r="B228" s="7" t="s">
        <v>412</v>
      </c>
      <c r="C228" s="7" t="s">
        <v>1131</v>
      </c>
      <c r="D228" s="19">
        <v>1</v>
      </c>
    </row>
    <row r="229" spans="1:4" x14ac:dyDescent="0.2">
      <c r="A229" s="28">
        <v>457403</v>
      </c>
      <c r="B229" s="7" t="s">
        <v>413</v>
      </c>
      <c r="C229" s="7" t="s">
        <v>1132</v>
      </c>
      <c r="D229" s="19">
        <v>1</v>
      </c>
    </row>
    <row r="230" spans="1:4" x14ac:dyDescent="0.2">
      <c r="A230" s="28">
        <v>457404</v>
      </c>
      <c r="B230" s="7" t="s">
        <v>414</v>
      </c>
      <c r="C230" s="7" t="s">
        <v>1133</v>
      </c>
      <c r="D230" s="19">
        <v>1</v>
      </c>
    </row>
    <row r="231" spans="1:4" x14ac:dyDescent="0.2">
      <c r="A231" s="28">
        <v>457405</v>
      </c>
      <c r="B231" s="7" t="s">
        <v>415</v>
      </c>
      <c r="C231" s="7" t="s">
        <v>1134</v>
      </c>
      <c r="D231" s="19">
        <v>1</v>
      </c>
    </row>
    <row r="232" spans="1:4" x14ac:dyDescent="0.2">
      <c r="A232" s="28">
        <v>457406</v>
      </c>
      <c r="B232" s="7" t="s">
        <v>416</v>
      </c>
      <c r="C232" s="7" t="s">
        <v>1135</v>
      </c>
      <c r="D232" s="19">
        <v>1</v>
      </c>
    </row>
    <row r="233" spans="1:4" x14ac:dyDescent="0.2">
      <c r="A233" s="28">
        <v>457441</v>
      </c>
      <c r="B233" s="7" t="s">
        <v>417</v>
      </c>
      <c r="C233" s="7" t="s">
        <v>1136</v>
      </c>
      <c r="D233" s="19">
        <v>1</v>
      </c>
    </row>
    <row r="234" spans="1:4" x14ac:dyDescent="0.2">
      <c r="A234" s="28">
        <v>457442</v>
      </c>
      <c r="B234" s="7" t="s">
        <v>418</v>
      </c>
      <c r="C234" s="7" t="s">
        <v>1137</v>
      </c>
      <c r="D234" s="19">
        <v>1</v>
      </c>
    </row>
    <row r="235" spans="1:4" x14ac:dyDescent="0.2">
      <c r="A235" s="28">
        <v>457601</v>
      </c>
      <c r="B235" s="7" t="s">
        <v>420</v>
      </c>
      <c r="C235" s="7" t="s">
        <v>1139</v>
      </c>
      <c r="D235" s="19">
        <v>1</v>
      </c>
    </row>
    <row r="236" spans="1:4" x14ac:dyDescent="0.2">
      <c r="A236" s="28">
        <v>457602</v>
      </c>
      <c r="B236" s="7" t="s">
        <v>421</v>
      </c>
      <c r="C236" s="7" t="s">
        <v>1140</v>
      </c>
      <c r="D236" s="19">
        <v>1</v>
      </c>
    </row>
    <row r="237" spans="1:4" x14ac:dyDescent="0.2">
      <c r="A237" s="28">
        <v>457603</v>
      </c>
      <c r="B237" s="7" t="s">
        <v>422</v>
      </c>
      <c r="C237" s="7" t="s">
        <v>1141</v>
      </c>
      <c r="D237" s="19">
        <v>1</v>
      </c>
    </row>
    <row r="238" spans="1:4" x14ac:dyDescent="0.2">
      <c r="A238" s="28">
        <v>457641</v>
      </c>
      <c r="B238" s="7" t="s">
        <v>423</v>
      </c>
      <c r="C238" s="7" t="s">
        <v>1142</v>
      </c>
      <c r="D238" s="19">
        <v>1</v>
      </c>
    </row>
    <row r="239" spans="1:4" x14ac:dyDescent="0.2">
      <c r="A239" s="28">
        <v>457702</v>
      </c>
      <c r="B239" s="7" t="s">
        <v>424</v>
      </c>
      <c r="C239" s="7" t="s">
        <v>1143</v>
      </c>
      <c r="D239" s="19">
        <v>1</v>
      </c>
    </row>
    <row r="240" spans="1:4" x14ac:dyDescent="0.2">
      <c r="A240" s="28">
        <v>457705</v>
      </c>
      <c r="B240" s="7" t="s">
        <v>425</v>
      </c>
      <c r="C240" s="7" t="s">
        <v>1144</v>
      </c>
      <c r="D240" s="19">
        <v>1</v>
      </c>
    </row>
    <row r="241" spans="1:4" x14ac:dyDescent="0.2">
      <c r="A241" s="28">
        <v>457707</v>
      </c>
      <c r="B241" s="7" t="s">
        <v>426</v>
      </c>
      <c r="C241" s="7" t="s">
        <v>1145</v>
      </c>
      <c r="D241" s="19">
        <v>1</v>
      </c>
    </row>
    <row r="242" spans="1:4" x14ac:dyDescent="0.2">
      <c r="A242" s="28">
        <v>457709</v>
      </c>
      <c r="B242" s="7" t="s">
        <v>428</v>
      </c>
      <c r="C242" s="7" t="s">
        <v>1147</v>
      </c>
      <c r="D242" s="19">
        <v>1</v>
      </c>
    </row>
    <row r="243" spans="1:4" x14ac:dyDescent="0.2">
      <c r="A243" s="28">
        <v>457741</v>
      </c>
      <c r="B243" s="7" t="s">
        <v>429</v>
      </c>
      <c r="C243" s="7" t="s">
        <v>1148</v>
      </c>
      <c r="D243" s="19">
        <v>1</v>
      </c>
    </row>
    <row r="244" spans="1:4" x14ac:dyDescent="0.2">
      <c r="A244" s="28">
        <v>457801</v>
      </c>
      <c r="B244" s="7" t="s">
        <v>430</v>
      </c>
      <c r="C244" s="7" t="s">
        <v>1149</v>
      </c>
      <c r="D244" s="19">
        <v>1</v>
      </c>
    </row>
    <row r="245" spans="1:4" x14ac:dyDescent="0.2">
      <c r="A245" s="28">
        <v>457802</v>
      </c>
      <c r="B245" s="7" t="s">
        <v>431</v>
      </c>
      <c r="C245" s="7" t="s">
        <v>1150</v>
      </c>
      <c r="D245" s="19">
        <v>1</v>
      </c>
    </row>
    <row r="246" spans="1:4" x14ac:dyDescent="0.2">
      <c r="A246" s="28">
        <v>457803</v>
      </c>
      <c r="B246" s="7" t="s">
        <v>432</v>
      </c>
      <c r="C246" s="7" t="s">
        <v>1151</v>
      </c>
      <c r="D246" s="19">
        <v>1</v>
      </c>
    </row>
    <row r="247" spans="1:4" x14ac:dyDescent="0.2">
      <c r="A247" s="28">
        <v>457841</v>
      </c>
      <c r="B247" s="7" t="s">
        <v>433</v>
      </c>
      <c r="C247" s="7" t="s">
        <v>1152</v>
      </c>
      <c r="D247" s="19">
        <v>1</v>
      </c>
    </row>
    <row r="248" spans="1:4" x14ac:dyDescent="0.2">
      <c r="A248" s="28">
        <v>458101</v>
      </c>
      <c r="B248" s="7" t="s">
        <v>434</v>
      </c>
      <c r="C248" s="7" t="s">
        <v>1153</v>
      </c>
      <c r="D248" s="19">
        <v>1</v>
      </c>
    </row>
    <row r="249" spans="1:4" x14ac:dyDescent="0.2">
      <c r="A249" s="28">
        <v>458102</v>
      </c>
      <c r="B249" s="7" t="s">
        <v>435</v>
      </c>
      <c r="C249" s="7" t="s">
        <v>1154</v>
      </c>
      <c r="D249" s="19">
        <v>1</v>
      </c>
    </row>
    <row r="250" spans="1:4" x14ac:dyDescent="0.2">
      <c r="A250" s="28">
        <v>458103</v>
      </c>
      <c r="B250" s="7" t="s">
        <v>436</v>
      </c>
      <c r="C250" s="7" t="s">
        <v>1155</v>
      </c>
      <c r="D250" s="19">
        <v>1</v>
      </c>
    </row>
    <row r="251" spans="1:4" x14ac:dyDescent="0.2">
      <c r="B251" s="7" t="s">
        <v>437</v>
      </c>
      <c r="C251" s="7" t="s">
        <v>1155</v>
      </c>
      <c r="D251" s="19">
        <v>1</v>
      </c>
    </row>
    <row r="252" spans="1:4" x14ac:dyDescent="0.2">
      <c r="A252" s="28">
        <v>458141</v>
      </c>
      <c r="B252" s="7" t="s">
        <v>438</v>
      </c>
      <c r="C252" s="7" t="s">
        <v>1156</v>
      </c>
      <c r="D252" s="19">
        <v>1</v>
      </c>
    </row>
    <row r="253" spans="1:4" x14ac:dyDescent="0.2">
      <c r="A253" s="28">
        <v>458204</v>
      </c>
      <c r="B253" s="7" t="s">
        <v>439</v>
      </c>
      <c r="C253" s="7" t="s">
        <v>1157</v>
      </c>
      <c r="D253" s="19">
        <v>1</v>
      </c>
    </row>
    <row r="254" spans="1:4" x14ac:dyDescent="0.2">
      <c r="A254" s="28">
        <v>458205</v>
      </c>
      <c r="B254" s="7" t="s">
        <v>440</v>
      </c>
      <c r="C254" s="7" t="s">
        <v>1158</v>
      </c>
      <c r="D254" s="19">
        <v>1</v>
      </c>
    </row>
    <row r="255" spans="1:4" x14ac:dyDescent="0.2">
      <c r="A255" s="28">
        <v>458207</v>
      </c>
      <c r="B255" s="7" t="s">
        <v>442</v>
      </c>
      <c r="C255" s="7" t="s">
        <v>1160</v>
      </c>
      <c r="D255" s="19">
        <v>1</v>
      </c>
    </row>
    <row r="256" spans="1:4" x14ac:dyDescent="0.2">
      <c r="A256" s="28">
        <v>458241</v>
      </c>
      <c r="B256" s="7" t="s">
        <v>443</v>
      </c>
      <c r="C256" s="7" t="s">
        <v>1161</v>
      </c>
      <c r="D256" s="19">
        <v>1</v>
      </c>
    </row>
    <row r="257" spans="1:4" x14ac:dyDescent="0.2">
      <c r="A257" s="28">
        <v>458405</v>
      </c>
      <c r="B257" s="7" t="s">
        <v>444</v>
      </c>
      <c r="C257" s="7" t="s">
        <v>1162</v>
      </c>
      <c r="D257" s="19">
        <v>1</v>
      </c>
    </row>
    <row r="258" spans="1:4" x14ac:dyDescent="0.2">
      <c r="A258" s="28">
        <v>458408</v>
      </c>
      <c r="B258" s="7" t="s">
        <v>445</v>
      </c>
      <c r="C258" s="7" t="s">
        <v>1163</v>
      </c>
      <c r="D258" s="19">
        <v>1</v>
      </c>
    </row>
    <row r="259" spans="1:4" x14ac:dyDescent="0.2">
      <c r="A259" s="28">
        <v>458409</v>
      </c>
      <c r="B259" s="7" t="s">
        <v>446</v>
      </c>
      <c r="C259" s="7" t="s">
        <v>1164</v>
      </c>
      <c r="D259" s="19">
        <v>1</v>
      </c>
    </row>
    <row r="260" spans="1:4" x14ac:dyDescent="0.2">
      <c r="A260" s="28">
        <v>458410</v>
      </c>
      <c r="B260" s="7" t="s">
        <v>447</v>
      </c>
      <c r="C260" s="7" t="s">
        <v>1165</v>
      </c>
      <c r="D260" s="19">
        <v>1</v>
      </c>
    </row>
    <row r="261" spans="1:4" x14ac:dyDescent="0.2">
      <c r="A261" s="28">
        <v>458411</v>
      </c>
      <c r="B261" s="7" t="s">
        <v>448</v>
      </c>
      <c r="C261" s="7" t="s">
        <v>1166</v>
      </c>
      <c r="D261" s="19">
        <v>1</v>
      </c>
    </row>
    <row r="262" spans="1:4" x14ac:dyDescent="0.2">
      <c r="A262" s="28">
        <v>458412</v>
      </c>
      <c r="B262" s="7" t="s">
        <v>449</v>
      </c>
      <c r="C262" s="7" t="s">
        <v>1167</v>
      </c>
      <c r="D262" s="19">
        <v>1</v>
      </c>
    </row>
    <row r="263" spans="1:4" x14ac:dyDescent="0.2">
      <c r="A263" s="28">
        <v>458441</v>
      </c>
      <c r="B263" s="7" t="s">
        <v>450</v>
      </c>
      <c r="C263" s="7" t="s">
        <v>1168</v>
      </c>
      <c r="D263" s="19">
        <v>1</v>
      </c>
    </row>
    <row r="264" spans="1:4" x14ac:dyDescent="0.2">
      <c r="A264" s="28">
        <v>458641</v>
      </c>
      <c r="B264" s="7" t="s">
        <v>457</v>
      </c>
      <c r="C264" s="7" t="s">
        <v>1175</v>
      </c>
      <c r="D264" s="19">
        <v>1</v>
      </c>
    </row>
    <row r="265" spans="1:4" x14ac:dyDescent="0.2">
      <c r="A265" s="28">
        <v>458902</v>
      </c>
      <c r="B265" s="7" t="s">
        <v>459</v>
      </c>
      <c r="C265" s="7" t="s">
        <v>1177</v>
      </c>
      <c r="D265" s="19">
        <v>1</v>
      </c>
    </row>
    <row r="266" spans="1:4" x14ac:dyDescent="0.2">
      <c r="A266" s="28">
        <v>458904</v>
      </c>
      <c r="B266" s="7" t="s">
        <v>460</v>
      </c>
      <c r="C266" s="7" t="s">
        <v>1178</v>
      </c>
      <c r="D266" s="19">
        <v>1</v>
      </c>
    </row>
    <row r="267" spans="1:4" x14ac:dyDescent="0.2">
      <c r="A267" s="28">
        <v>487106</v>
      </c>
      <c r="B267" s="7" t="s">
        <v>504</v>
      </c>
      <c r="C267" s="7" t="s">
        <v>1216</v>
      </c>
      <c r="D267" s="19">
        <v>1</v>
      </c>
    </row>
    <row r="268" spans="1:4" x14ac:dyDescent="0.2">
      <c r="A268" s="7" t="s">
        <v>754</v>
      </c>
      <c r="D268" s="19">
        <v>2</v>
      </c>
    </row>
    <row r="269" spans="1:4" x14ac:dyDescent="0.2">
      <c r="A269" s="28">
        <v>331101</v>
      </c>
      <c r="B269" s="7" t="s">
        <v>73</v>
      </c>
      <c r="C269" s="7" t="s">
        <v>819</v>
      </c>
      <c r="D269" s="19">
        <v>1</v>
      </c>
    </row>
    <row r="270" spans="1:4" x14ac:dyDescent="0.2">
      <c r="B270" s="7" t="s">
        <v>74</v>
      </c>
      <c r="C270" s="7" t="s">
        <v>819</v>
      </c>
      <c r="D270" s="19">
        <v>1</v>
      </c>
    </row>
    <row r="271" spans="1:4" x14ac:dyDescent="0.2">
      <c r="A271" s="7" t="s">
        <v>755</v>
      </c>
      <c r="D271" s="19">
        <v>24</v>
      </c>
    </row>
    <row r="272" spans="1:4" x14ac:dyDescent="0.2">
      <c r="A272" s="28">
        <v>334102</v>
      </c>
      <c r="B272" s="7" t="s">
        <v>76</v>
      </c>
      <c r="C272" s="7" t="s">
        <v>821</v>
      </c>
      <c r="D272" s="19">
        <v>1</v>
      </c>
    </row>
    <row r="273" spans="1:4" x14ac:dyDescent="0.2">
      <c r="A273" s="28">
        <v>334103</v>
      </c>
      <c r="B273" s="7" t="s">
        <v>77</v>
      </c>
      <c r="C273" s="7" t="s">
        <v>822</v>
      </c>
      <c r="D273" s="19">
        <v>1</v>
      </c>
    </row>
    <row r="274" spans="1:4" x14ac:dyDescent="0.2">
      <c r="A274" s="28">
        <v>334104</v>
      </c>
      <c r="B274" s="7" t="s">
        <v>78</v>
      </c>
      <c r="C274" s="7" t="s">
        <v>823</v>
      </c>
      <c r="D274" s="19">
        <v>1</v>
      </c>
    </row>
    <row r="275" spans="1:4" x14ac:dyDescent="0.2">
      <c r="A275" s="28">
        <v>334105</v>
      </c>
      <c r="B275" s="7" t="s">
        <v>79</v>
      </c>
      <c r="C275" s="7" t="s">
        <v>824</v>
      </c>
      <c r="D275" s="19">
        <v>1</v>
      </c>
    </row>
    <row r="276" spans="1:4" x14ac:dyDescent="0.2">
      <c r="A276" s="28">
        <v>334106</v>
      </c>
      <c r="B276" s="7" t="s">
        <v>80</v>
      </c>
      <c r="C276" s="7" t="s">
        <v>825</v>
      </c>
      <c r="D276" s="19">
        <v>1</v>
      </c>
    </row>
    <row r="277" spans="1:4" x14ac:dyDescent="0.2">
      <c r="A277" s="28">
        <v>334111</v>
      </c>
      <c r="B277" s="7" t="s">
        <v>83</v>
      </c>
      <c r="C277" s="7" t="s">
        <v>828</v>
      </c>
      <c r="D277" s="19">
        <v>1</v>
      </c>
    </row>
    <row r="278" spans="1:4" x14ac:dyDescent="0.2">
      <c r="A278" s="28">
        <v>334112</v>
      </c>
      <c r="B278" s="7" t="s">
        <v>84</v>
      </c>
      <c r="C278" s="7" t="s">
        <v>829</v>
      </c>
      <c r="D278" s="19">
        <v>1</v>
      </c>
    </row>
    <row r="279" spans="1:4" x14ac:dyDescent="0.2">
      <c r="A279" s="28">
        <v>334114</v>
      </c>
      <c r="B279" s="7" t="s">
        <v>86</v>
      </c>
      <c r="C279" s="7" t="s">
        <v>831</v>
      </c>
      <c r="D279" s="19">
        <v>1</v>
      </c>
    </row>
    <row r="280" spans="1:4" x14ac:dyDescent="0.2">
      <c r="A280" s="28">
        <v>334115</v>
      </c>
      <c r="B280" s="7" t="s">
        <v>87</v>
      </c>
      <c r="C280" s="7" t="s">
        <v>832</v>
      </c>
      <c r="D280" s="19">
        <v>1</v>
      </c>
    </row>
    <row r="281" spans="1:4" x14ac:dyDescent="0.2">
      <c r="A281" s="28">
        <v>334117</v>
      </c>
      <c r="B281" s="7" t="s">
        <v>89</v>
      </c>
      <c r="C281" s="7" t="s">
        <v>834</v>
      </c>
      <c r="D281" s="19">
        <v>1</v>
      </c>
    </row>
    <row r="282" spans="1:4" x14ac:dyDescent="0.2">
      <c r="A282" s="28">
        <v>334118</v>
      </c>
      <c r="B282" s="7" t="s">
        <v>90</v>
      </c>
      <c r="C282" s="7" t="s">
        <v>835</v>
      </c>
      <c r="D282" s="19">
        <v>1</v>
      </c>
    </row>
    <row r="283" spans="1:4" x14ac:dyDescent="0.2">
      <c r="A283" s="28">
        <v>334120</v>
      </c>
      <c r="B283" s="7" t="s">
        <v>92</v>
      </c>
      <c r="C283" s="7" t="s">
        <v>837</v>
      </c>
      <c r="D283" s="19">
        <v>1</v>
      </c>
    </row>
    <row r="284" spans="1:4" x14ac:dyDescent="0.2">
      <c r="A284" s="28">
        <v>334145</v>
      </c>
      <c r="B284" s="7" t="s">
        <v>93</v>
      </c>
      <c r="C284" s="7" t="s">
        <v>838</v>
      </c>
      <c r="D284" s="19">
        <v>1</v>
      </c>
    </row>
    <row r="285" spans="1:4" x14ac:dyDescent="0.2">
      <c r="A285" s="28">
        <v>437101</v>
      </c>
      <c r="B285" s="7" t="s">
        <v>369</v>
      </c>
      <c r="C285" s="7" t="s">
        <v>1088</v>
      </c>
      <c r="D285" s="19">
        <v>1</v>
      </c>
    </row>
    <row r="286" spans="1:4" x14ac:dyDescent="0.2">
      <c r="A286" s="28">
        <v>437102</v>
      </c>
      <c r="B286" s="7" t="s">
        <v>370</v>
      </c>
      <c r="C286" s="7" t="s">
        <v>1089</v>
      </c>
      <c r="D286" s="19">
        <v>1</v>
      </c>
    </row>
    <row r="287" spans="1:4" x14ac:dyDescent="0.2">
      <c r="A287" s="28">
        <v>437104</v>
      </c>
      <c r="B287" s="7" t="s">
        <v>371</v>
      </c>
      <c r="C287" s="7" t="s">
        <v>1090</v>
      </c>
      <c r="D287" s="19">
        <v>1</v>
      </c>
    </row>
    <row r="288" spans="1:4" x14ac:dyDescent="0.2">
      <c r="A288" s="28">
        <v>437106</v>
      </c>
      <c r="B288" s="7" t="s">
        <v>372</v>
      </c>
      <c r="C288" s="7" t="s">
        <v>1091</v>
      </c>
      <c r="D288" s="19">
        <v>1</v>
      </c>
    </row>
    <row r="289" spans="1:4" x14ac:dyDescent="0.2">
      <c r="A289" s="28">
        <v>437107</v>
      </c>
      <c r="B289" s="7" t="s">
        <v>373</v>
      </c>
      <c r="C289" s="7" t="s">
        <v>1092</v>
      </c>
      <c r="D289" s="19">
        <v>1</v>
      </c>
    </row>
    <row r="290" spans="1:4" x14ac:dyDescent="0.2">
      <c r="A290" s="28">
        <v>437109</v>
      </c>
      <c r="B290" s="7" t="s">
        <v>375</v>
      </c>
      <c r="C290" s="7" t="s">
        <v>1094</v>
      </c>
      <c r="D290" s="19">
        <v>1</v>
      </c>
    </row>
    <row r="291" spans="1:4" x14ac:dyDescent="0.2">
      <c r="A291" s="28">
        <v>437110</v>
      </c>
      <c r="B291" s="7" t="s">
        <v>376</v>
      </c>
      <c r="C291" s="7" t="s">
        <v>1095</v>
      </c>
      <c r="D291" s="19">
        <v>1</v>
      </c>
    </row>
    <row r="292" spans="1:4" x14ac:dyDescent="0.2">
      <c r="A292" s="28">
        <v>437112</v>
      </c>
      <c r="B292" s="7" t="s">
        <v>378</v>
      </c>
      <c r="C292" s="7" t="s">
        <v>1097</v>
      </c>
      <c r="D292" s="19">
        <v>1</v>
      </c>
    </row>
    <row r="293" spans="1:4" x14ac:dyDescent="0.2">
      <c r="A293" s="28">
        <v>437113</v>
      </c>
      <c r="B293" s="7" t="s">
        <v>379</v>
      </c>
      <c r="C293" s="7" t="s">
        <v>1098</v>
      </c>
      <c r="D293" s="19">
        <v>1</v>
      </c>
    </row>
    <row r="294" spans="1:4" x14ac:dyDescent="0.2">
      <c r="A294" s="28">
        <v>437141</v>
      </c>
      <c r="B294" s="7" t="s">
        <v>380</v>
      </c>
      <c r="C294" s="7" t="s">
        <v>1099</v>
      </c>
      <c r="D294" s="19">
        <v>1</v>
      </c>
    </row>
    <row r="295" spans="1:4" x14ac:dyDescent="0.2">
      <c r="A295" s="28">
        <v>437142</v>
      </c>
      <c r="B295" s="7" t="s">
        <v>381</v>
      </c>
      <c r="C295" s="7" t="s">
        <v>1100</v>
      </c>
      <c r="D295" s="19">
        <v>1</v>
      </c>
    </row>
    <row r="296" spans="1:4" x14ac:dyDescent="0.2">
      <c r="A296" s="7" t="s">
        <v>756</v>
      </c>
      <c r="D296" s="19">
        <v>52</v>
      </c>
    </row>
    <row r="297" spans="1:4" x14ac:dyDescent="0.2">
      <c r="A297" s="28">
        <v>334109</v>
      </c>
      <c r="B297" s="7" t="s">
        <v>82</v>
      </c>
      <c r="C297" s="7" t="s">
        <v>827</v>
      </c>
      <c r="D297" s="19">
        <v>1</v>
      </c>
    </row>
    <row r="298" spans="1:4" x14ac:dyDescent="0.2">
      <c r="A298" s="28">
        <v>334116</v>
      </c>
      <c r="B298" s="7" t="s">
        <v>88</v>
      </c>
      <c r="C298" s="7" t="s">
        <v>833</v>
      </c>
      <c r="D298" s="19">
        <v>1</v>
      </c>
    </row>
    <row r="299" spans="1:4" x14ac:dyDescent="0.2">
      <c r="A299" s="28">
        <v>334146</v>
      </c>
      <c r="B299" s="7" t="s">
        <v>94</v>
      </c>
      <c r="C299" s="7" t="s">
        <v>839</v>
      </c>
      <c r="D299" s="19">
        <v>1</v>
      </c>
    </row>
    <row r="300" spans="1:4" x14ac:dyDescent="0.2">
      <c r="A300" s="28">
        <v>354203</v>
      </c>
      <c r="B300" s="7" t="s">
        <v>149</v>
      </c>
      <c r="C300" s="7" t="s">
        <v>884</v>
      </c>
      <c r="D300" s="19">
        <v>1</v>
      </c>
    </row>
    <row r="301" spans="1:4" x14ac:dyDescent="0.2">
      <c r="A301" s="28">
        <v>364905</v>
      </c>
      <c r="B301" s="7" t="s">
        <v>277</v>
      </c>
      <c r="C301" s="7" t="s">
        <v>1006</v>
      </c>
      <c r="D301" s="19">
        <v>1</v>
      </c>
    </row>
    <row r="302" spans="1:4" x14ac:dyDescent="0.2">
      <c r="A302" s="28">
        <v>384101</v>
      </c>
      <c r="B302" s="7" t="s">
        <v>317</v>
      </c>
      <c r="C302" s="7" t="s">
        <v>1040</v>
      </c>
      <c r="D302" s="19">
        <v>1</v>
      </c>
    </row>
    <row r="303" spans="1:4" x14ac:dyDescent="0.2">
      <c r="A303" s="28">
        <v>384103</v>
      </c>
      <c r="B303" s="7" t="s">
        <v>318</v>
      </c>
      <c r="C303" s="7" t="s">
        <v>1041</v>
      </c>
      <c r="D303" s="19">
        <v>1</v>
      </c>
    </row>
    <row r="304" spans="1:4" x14ac:dyDescent="0.2">
      <c r="A304" s="28">
        <v>384106</v>
      </c>
      <c r="B304" s="7" t="s">
        <v>319</v>
      </c>
      <c r="C304" s="7" t="s">
        <v>1042</v>
      </c>
      <c r="D304" s="19">
        <v>1</v>
      </c>
    </row>
    <row r="305" spans="1:4" x14ac:dyDescent="0.2">
      <c r="A305" s="28">
        <v>384108</v>
      </c>
      <c r="B305" s="7" t="s">
        <v>320</v>
      </c>
      <c r="C305" s="7" t="s">
        <v>1043</v>
      </c>
      <c r="D305" s="19">
        <v>1</v>
      </c>
    </row>
    <row r="306" spans="1:4" x14ac:dyDescent="0.2">
      <c r="A306" s="28">
        <v>384109</v>
      </c>
      <c r="B306" s="7" t="s">
        <v>321</v>
      </c>
      <c r="C306" s="7" t="s">
        <v>1044</v>
      </c>
      <c r="D306" s="19">
        <v>1</v>
      </c>
    </row>
    <row r="307" spans="1:4" x14ac:dyDescent="0.2">
      <c r="A307" s="28">
        <v>384110</v>
      </c>
      <c r="B307" s="7" t="s">
        <v>322</v>
      </c>
      <c r="C307" s="7" t="s">
        <v>1045</v>
      </c>
      <c r="D307" s="19">
        <v>1</v>
      </c>
    </row>
    <row r="308" spans="1:4" x14ac:dyDescent="0.2">
      <c r="A308" s="28">
        <v>384111</v>
      </c>
      <c r="B308" s="7" t="s">
        <v>323</v>
      </c>
      <c r="C308" s="7" t="s">
        <v>1046</v>
      </c>
      <c r="D308" s="19">
        <v>1</v>
      </c>
    </row>
    <row r="309" spans="1:4" x14ac:dyDescent="0.2">
      <c r="A309" s="28">
        <v>384112</v>
      </c>
      <c r="B309" s="7" t="s">
        <v>324</v>
      </c>
      <c r="C309" s="7" t="s">
        <v>1047</v>
      </c>
      <c r="D309" s="19">
        <v>1</v>
      </c>
    </row>
    <row r="310" spans="1:4" x14ac:dyDescent="0.2">
      <c r="B310" s="7" t="s">
        <v>325</v>
      </c>
      <c r="C310" s="7" t="s">
        <v>1047</v>
      </c>
      <c r="D310" s="19">
        <v>1</v>
      </c>
    </row>
    <row r="311" spans="1:4" x14ac:dyDescent="0.2">
      <c r="A311" s="28">
        <v>384114</v>
      </c>
      <c r="B311" s="7" t="s">
        <v>327</v>
      </c>
      <c r="C311" s="7" t="s">
        <v>1049</v>
      </c>
      <c r="D311" s="19">
        <v>1</v>
      </c>
    </row>
    <row r="312" spans="1:4" x14ac:dyDescent="0.2">
      <c r="A312" s="28">
        <v>384145</v>
      </c>
      <c r="B312" s="7" t="s">
        <v>328</v>
      </c>
      <c r="C312" s="7" t="s">
        <v>1050</v>
      </c>
      <c r="D312" s="19">
        <v>1</v>
      </c>
    </row>
    <row r="313" spans="1:4" x14ac:dyDescent="0.2">
      <c r="A313" s="28">
        <v>384146</v>
      </c>
      <c r="B313" s="7" t="s">
        <v>329</v>
      </c>
      <c r="C313" s="7" t="s">
        <v>1051</v>
      </c>
      <c r="D313" s="19">
        <v>1</v>
      </c>
    </row>
    <row r="314" spans="1:4" x14ac:dyDescent="0.2">
      <c r="A314" s="28">
        <v>384147</v>
      </c>
      <c r="B314" s="7" t="s">
        <v>330</v>
      </c>
      <c r="C314" s="7" t="s">
        <v>1052</v>
      </c>
      <c r="D314" s="19">
        <v>1</v>
      </c>
    </row>
    <row r="315" spans="1:4" x14ac:dyDescent="0.2">
      <c r="A315" s="28">
        <v>384148</v>
      </c>
      <c r="B315" s="7" t="s">
        <v>331</v>
      </c>
      <c r="C315" s="7" t="s">
        <v>1053</v>
      </c>
      <c r="D315" s="19">
        <v>1</v>
      </c>
    </row>
    <row r="316" spans="1:4" x14ac:dyDescent="0.2">
      <c r="A316" s="28">
        <v>384202</v>
      </c>
      <c r="B316" s="7" t="s">
        <v>334</v>
      </c>
      <c r="C316" s="7" t="s">
        <v>1055</v>
      </c>
      <c r="D316" s="19">
        <v>1</v>
      </c>
    </row>
    <row r="317" spans="1:4" x14ac:dyDescent="0.2">
      <c r="B317" s="7" t="s">
        <v>335</v>
      </c>
      <c r="C317" s="7" t="s">
        <v>1055</v>
      </c>
      <c r="D317" s="19">
        <v>1</v>
      </c>
    </row>
    <row r="318" spans="1:4" x14ac:dyDescent="0.2">
      <c r="A318" s="28">
        <v>384203</v>
      </c>
      <c r="B318" s="7" t="s">
        <v>336</v>
      </c>
      <c r="C318" s="7" t="s">
        <v>1056</v>
      </c>
      <c r="D318" s="19">
        <v>1</v>
      </c>
    </row>
    <row r="319" spans="1:4" x14ac:dyDescent="0.2">
      <c r="A319" s="28">
        <v>384204</v>
      </c>
      <c r="B319" s="7" t="s">
        <v>337</v>
      </c>
      <c r="C319" s="7" t="s">
        <v>1057</v>
      </c>
      <c r="D319" s="19">
        <v>1</v>
      </c>
    </row>
    <row r="320" spans="1:4" x14ac:dyDescent="0.2">
      <c r="A320" s="28">
        <v>384205</v>
      </c>
      <c r="B320" s="7" t="s">
        <v>338</v>
      </c>
      <c r="C320" s="7" t="s">
        <v>1058</v>
      </c>
      <c r="D320" s="19">
        <v>1</v>
      </c>
    </row>
    <row r="321" spans="1:4" x14ac:dyDescent="0.2">
      <c r="A321" s="28">
        <v>384247</v>
      </c>
      <c r="B321" s="7" t="s">
        <v>340</v>
      </c>
      <c r="C321" s="7" t="s">
        <v>1060</v>
      </c>
      <c r="D321" s="19">
        <v>1</v>
      </c>
    </row>
    <row r="322" spans="1:4" x14ac:dyDescent="0.2">
      <c r="A322" s="28">
        <v>384248</v>
      </c>
      <c r="B322" s="7" t="s">
        <v>341</v>
      </c>
      <c r="C322" s="7" t="s">
        <v>1061</v>
      </c>
      <c r="D322" s="19">
        <v>1</v>
      </c>
    </row>
    <row r="323" spans="1:4" x14ac:dyDescent="0.2">
      <c r="A323" s="28">
        <v>384301</v>
      </c>
      <c r="B323" s="7" t="s">
        <v>342</v>
      </c>
      <c r="C323" s="7" t="s">
        <v>1062</v>
      </c>
      <c r="D323" s="19">
        <v>1</v>
      </c>
    </row>
    <row r="324" spans="1:4" x14ac:dyDescent="0.2">
      <c r="A324" s="28">
        <v>384401</v>
      </c>
      <c r="B324" s="7" t="s">
        <v>344</v>
      </c>
      <c r="C324" s="7" t="s">
        <v>1063</v>
      </c>
      <c r="D324" s="19">
        <v>1</v>
      </c>
    </row>
    <row r="325" spans="1:4" x14ac:dyDescent="0.2">
      <c r="A325" s="28">
        <v>384445</v>
      </c>
      <c r="B325" s="7" t="s">
        <v>348</v>
      </c>
      <c r="C325" s="7" t="s">
        <v>1067</v>
      </c>
      <c r="D325" s="19">
        <v>1</v>
      </c>
    </row>
    <row r="326" spans="1:4" x14ac:dyDescent="0.2">
      <c r="A326" s="28">
        <v>384501</v>
      </c>
      <c r="B326" s="7" t="s">
        <v>350</v>
      </c>
      <c r="C326" s="7" t="s">
        <v>1069</v>
      </c>
      <c r="D326" s="19">
        <v>1</v>
      </c>
    </row>
    <row r="327" spans="1:4" x14ac:dyDescent="0.2">
      <c r="B327" s="7" t="s">
        <v>351</v>
      </c>
      <c r="C327" s="7" t="s">
        <v>1069</v>
      </c>
      <c r="D327" s="19">
        <v>1</v>
      </c>
    </row>
    <row r="328" spans="1:4" x14ac:dyDescent="0.2">
      <c r="A328" s="28">
        <v>437111</v>
      </c>
      <c r="B328" s="7" t="s">
        <v>377</v>
      </c>
      <c r="C328" s="7" t="s">
        <v>1096</v>
      </c>
      <c r="D328" s="19">
        <v>1</v>
      </c>
    </row>
    <row r="329" spans="1:4" x14ac:dyDescent="0.2">
      <c r="A329" s="28">
        <v>437143</v>
      </c>
      <c r="B329" s="7" t="s">
        <v>382</v>
      </c>
      <c r="C329" s="7" t="s">
        <v>1101</v>
      </c>
      <c r="D329" s="19">
        <v>1</v>
      </c>
    </row>
    <row r="330" spans="1:4" x14ac:dyDescent="0.2">
      <c r="A330" s="28">
        <v>457204</v>
      </c>
      <c r="B330" s="7" t="s">
        <v>399</v>
      </c>
      <c r="C330" s="7" t="s">
        <v>1118</v>
      </c>
      <c r="D330" s="19">
        <v>1</v>
      </c>
    </row>
    <row r="331" spans="1:4" x14ac:dyDescent="0.2">
      <c r="A331" s="28">
        <v>457306</v>
      </c>
      <c r="B331" s="7" t="s">
        <v>409</v>
      </c>
      <c r="C331" s="7" t="s">
        <v>1128</v>
      </c>
      <c r="D331" s="19">
        <v>1</v>
      </c>
    </row>
    <row r="332" spans="1:4" x14ac:dyDescent="0.2">
      <c r="A332" s="28">
        <v>487101</v>
      </c>
      <c r="B332" s="7" t="s">
        <v>497</v>
      </c>
      <c r="C332" s="7" t="s">
        <v>1211</v>
      </c>
      <c r="D332" s="19">
        <v>1</v>
      </c>
    </row>
    <row r="333" spans="1:4" x14ac:dyDescent="0.2">
      <c r="A333" s="28">
        <v>487102</v>
      </c>
      <c r="B333" s="7" t="s">
        <v>498</v>
      </c>
      <c r="C333" s="7" t="s">
        <v>1212</v>
      </c>
      <c r="D333" s="19">
        <v>1</v>
      </c>
    </row>
    <row r="334" spans="1:4" x14ac:dyDescent="0.2">
      <c r="B334" s="7" t="s">
        <v>499</v>
      </c>
      <c r="C334" s="7" t="s">
        <v>1212</v>
      </c>
      <c r="D334" s="19">
        <v>1</v>
      </c>
    </row>
    <row r="335" spans="1:4" x14ac:dyDescent="0.2">
      <c r="A335" s="28">
        <v>487103</v>
      </c>
      <c r="B335" s="7" t="s">
        <v>500</v>
      </c>
      <c r="C335" s="7" t="s">
        <v>1213</v>
      </c>
      <c r="D335" s="19">
        <v>1</v>
      </c>
    </row>
    <row r="336" spans="1:4" x14ac:dyDescent="0.2">
      <c r="B336" s="7" t="s">
        <v>501</v>
      </c>
      <c r="C336" s="7" t="s">
        <v>1213</v>
      </c>
      <c r="D336" s="19">
        <v>1</v>
      </c>
    </row>
    <row r="337" spans="1:4" x14ac:dyDescent="0.2">
      <c r="A337" s="28">
        <v>487104</v>
      </c>
      <c r="B337" s="7" t="s">
        <v>502</v>
      </c>
      <c r="C337" s="7" t="s">
        <v>1214</v>
      </c>
      <c r="D337" s="19">
        <v>1</v>
      </c>
    </row>
    <row r="338" spans="1:4" x14ac:dyDescent="0.2">
      <c r="A338" s="28">
        <v>487105</v>
      </c>
      <c r="B338" s="7" t="s">
        <v>503</v>
      </c>
      <c r="C338" s="7" t="s">
        <v>1215</v>
      </c>
      <c r="D338" s="19">
        <v>1</v>
      </c>
    </row>
    <row r="339" spans="1:4" x14ac:dyDescent="0.2">
      <c r="A339" s="28">
        <v>487141</v>
      </c>
      <c r="B339" s="7" t="s">
        <v>505</v>
      </c>
      <c r="C339" s="7" t="s">
        <v>1217</v>
      </c>
      <c r="D339" s="19">
        <v>1</v>
      </c>
    </row>
    <row r="340" spans="1:4" x14ac:dyDescent="0.2">
      <c r="A340" s="28">
        <v>487201</v>
      </c>
      <c r="B340" s="7" t="s">
        <v>506</v>
      </c>
      <c r="C340" s="7" t="s">
        <v>1218</v>
      </c>
      <c r="D340" s="19">
        <v>1</v>
      </c>
    </row>
    <row r="341" spans="1:4" x14ac:dyDescent="0.2">
      <c r="A341" s="28">
        <v>487202</v>
      </c>
      <c r="B341" s="7" t="s">
        <v>507</v>
      </c>
      <c r="C341" s="7" t="s">
        <v>1219</v>
      </c>
      <c r="D341" s="19">
        <v>1</v>
      </c>
    </row>
    <row r="342" spans="1:4" x14ac:dyDescent="0.2">
      <c r="B342" s="7" t="s">
        <v>508</v>
      </c>
      <c r="C342" s="7" t="s">
        <v>1219</v>
      </c>
      <c r="D342" s="19">
        <v>1</v>
      </c>
    </row>
    <row r="343" spans="1:4" x14ac:dyDescent="0.2">
      <c r="A343" s="28">
        <v>487244</v>
      </c>
      <c r="B343" s="7" t="s">
        <v>512</v>
      </c>
      <c r="C343" s="7" t="s">
        <v>1222</v>
      </c>
      <c r="D343" s="19">
        <v>1</v>
      </c>
    </row>
    <row r="344" spans="1:4" x14ac:dyDescent="0.2">
      <c r="A344" s="28">
        <v>487303</v>
      </c>
      <c r="B344" s="7" t="s">
        <v>513</v>
      </c>
      <c r="C344" s="7" t="s">
        <v>1223</v>
      </c>
      <c r="D344" s="19">
        <v>1</v>
      </c>
    </row>
    <row r="345" spans="1:4" x14ac:dyDescent="0.2">
      <c r="A345" s="28">
        <v>487304</v>
      </c>
      <c r="B345" s="7" t="s">
        <v>514</v>
      </c>
      <c r="C345" s="7" t="s">
        <v>1224</v>
      </c>
      <c r="D345" s="19">
        <v>1</v>
      </c>
    </row>
    <row r="346" spans="1:4" x14ac:dyDescent="0.2">
      <c r="A346" s="28">
        <v>487341</v>
      </c>
      <c r="B346" s="7" t="s">
        <v>515</v>
      </c>
      <c r="C346" s="7" t="s">
        <v>1225</v>
      </c>
      <c r="D346" s="19">
        <v>1</v>
      </c>
    </row>
    <row r="347" spans="1:4" x14ac:dyDescent="0.2">
      <c r="A347" s="28">
        <v>487401</v>
      </c>
      <c r="B347" s="7" t="s">
        <v>516</v>
      </c>
      <c r="C347" s="7" t="s">
        <v>1226</v>
      </c>
      <c r="D347" s="19">
        <v>1</v>
      </c>
    </row>
    <row r="348" spans="1:4" x14ac:dyDescent="0.2">
      <c r="A348" s="28">
        <v>487501</v>
      </c>
      <c r="B348" s="7" t="s">
        <v>517</v>
      </c>
      <c r="C348" s="7" t="s">
        <v>1227</v>
      </c>
      <c r="D348" s="19">
        <v>1</v>
      </c>
    </row>
    <row r="349" spans="1:4" x14ac:dyDescent="0.2">
      <c r="A349" s="7" t="s">
        <v>757</v>
      </c>
      <c r="D349" s="19">
        <v>1</v>
      </c>
    </row>
    <row r="350" spans="1:4" x14ac:dyDescent="0.2">
      <c r="A350" s="28">
        <v>334113</v>
      </c>
      <c r="B350" s="7" t="s">
        <v>85</v>
      </c>
      <c r="C350" s="7" t="s">
        <v>830</v>
      </c>
      <c r="D350" s="19">
        <v>1</v>
      </c>
    </row>
    <row r="351" spans="1:4" x14ac:dyDescent="0.2">
      <c r="A351" s="7" t="s">
        <v>758</v>
      </c>
      <c r="D351" s="19">
        <v>1</v>
      </c>
    </row>
    <row r="352" spans="1:4" x14ac:dyDescent="0.2">
      <c r="A352" s="28">
        <v>334119</v>
      </c>
      <c r="B352" s="7" t="s">
        <v>91</v>
      </c>
      <c r="C352" s="7" t="s">
        <v>836</v>
      </c>
      <c r="D352" s="19">
        <v>1</v>
      </c>
    </row>
    <row r="353" spans="1:4" x14ac:dyDescent="0.2">
      <c r="A353" s="7" t="s">
        <v>759</v>
      </c>
      <c r="D353" s="19">
        <v>2</v>
      </c>
    </row>
    <row r="354" spans="1:4" x14ac:dyDescent="0.2">
      <c r="A354" s="28">
        <v>341101</v>
      </c>
      <c r="B354" s="7" t="s">
        <v>95</v>
      </c>
      <c r="C354" s="7" t="s">
        <v>840</v>
      </c>
      <c r="D354" s="19">
        <v>1</v>
      </c>
    </row>
    <row r="355" spans="1:4" x14ac:dyDescent="0.2">
      <c r="A355" s="28">
        <v>351502</v>
      </c>
      <c r="B355" s="7" t="s">
        <v>107</v>
      </c>
      <c r="C355" s="7" t="s">
        <v>851</v>
      </c>
      <c r="D355" s="19">
        <v>1</v>
      </c>
    </row>
    <row r="356" spans="1:4" x14ac:dyDescent="0.2">
      <c r="A356" s="7" t="s">
        <v>760</v>
      </c>
      <c r="D356" s="19">
        <v>4</v>
      </c>
    </row>
    <row r="357" spans="1:4" x14ac:dyDescent="0.2">
      <c r="A357" s="28">
        <v>344101</v>
      </c>
      <c r="B357" s="7" t="s">
        <v>96</v>
      </c>
      <c r="C357" s="7" t="s">
        <v>841</v>
      </c>
      <c r="D357" s="19">
        <v>1</v>
      </c>
    </row>
    <row r="358" spans="1:4" x14ac:dyDescent="0.2">
      <c r="A358" s="28">
        <v>354503</v>
      </c>
      <c r="B358" s="7" t="s">
        <v>178</v>
      </c>
      <c r="C358" s="7" t="s">
        <v>913</v>
      </c>
      <c r="D358" s="19">
        <v>1</v>
      </c>
    </row>
    <row r="359" spans="1:4" x14ac:dyDescent="0.2">
      <c r="A359" s="28">
        <v>447101</v>
      </c>
      <c r="B359" s="7" t="s">
        <v>383</v>
      </c>
      <c r="C359" s="7" t="s">
        <v>1102</v>
      </c>
      <c r="D359" s="19">
        <v>1</v>
      </c>
    </row>
    <row r="360" spans="1:4" x14ac:dyDescent="0.2">
      <c r="A360" s="28">
        <v>457503</v>
      </c>
      <c r="B360" s="7" t="s">
        <v>419</v>
      </c>
      <c r="C360" s="7" t="s">
        <v>1138</v>
      </c>
      <c r="D360" s="19">
        <v>1</v>
      </c>
    </row>
    <row r="361" spans="1:4" x14ac:dyDescent="0.2">
      <c r="A361" s="7" t="s">
        <v>761</v>
      </c>
      <c r="D361" s="19">
        <v>19</v>
      </c>
    </row>
    <row r="362" spans="1:4" x14ac:dyDescent="0.2">
      <c r="A362" s="28">
        <v>351101</v>
      </c>
      <c r="B362" s="7" t="s">
        <v>97</v>
      </c>
      <c r="C362" s="7" t="s">
        <v>842</v>
      </c>
      <c r="D362" s="19">
        <v>1</v>
      </c>
    </row>
    <row r="363" spans="1:4" x14ac:dyDescent="0.2">
      <c r="A363" s="28">
        <v>351108</v>
      </c>
      <c r="B363" s="7" t="s">
        <v>100</v>
      </c>
      <c r="C363" s="7" t="s">
        <v>845</v>
      </c>
      <c r="D363" s="19">
        <v>1</v>
      </c>
    </row>
    <row r="364" spans="1:4" x14ac:dyDescent="0.2">
      <c r="A364" s="28">
        <v>351203</v>
      </c>
      <c r="B364" s="7" t="s">
        <v>101</v>
      </c>
      <c r="C364" s="7" t="s">
        <v>846</v>
      </c>
      <c r="D364" s="19">
        <v>1</v>
      </c>
    </row>
    <row r="365" spans="1:4" x14ac:dyDescent="0.2">
      <c r="A365" s="28">
        <v>351301</v>
      </c>
      <c r="B365" s="7" t="s">
        <v>103</v>
      </c>
      <c r="C365" s="7" t="s">
        <v>848</v>
      </c>
      <c r="D365" s="19">
        <v>1</v>
      </c>
    </row>
    <row r="366" spans="1:4" x14ac:dyDescent="0.2">
      <c r="A366" s="28">
        <v>351407</v>
      </c>
      <c r="B366" s="7" t="s">
        <v>105</v>
      </c>
      <c r="C366" s="7" t="s">
        <v>850</v>
      </c>
      <c r="D366" s="19">
        <v>1</v>
      </c>
    </row>
    <row r="367" spans="1:4" x14ac:dyDescent="0.2">
      <c r="B367" s="7" t="s">
        <v>106</v>
      </c>
      <c r="C367" s="7" t="s">
        <v>850</v>
      </c>
      <c r="D367" s="19">
        <v>1</v>
      </c>
    </row>
    <row r="368" spans="1:4" x14ac:dyDescent="0.2">
      <c r="A368" s="28">
        <v>351603</v>
      </c>
      <c r="B368" s="7" t="s">
        <v>108</v>
      </c>
      <c r="C368" s="7" t="s">
        <v>852</v>
      </c>
      <c r="D368" s="19">
        <v>1</v>
      </c>
    </row>
    <row r="369" spans="1:4" x14ac:dyDescent="0.2">
      <c r="A369" s="28">
        <v>351605</v>
      </c>
      <c r="B369" s="7" t="s">
        <v>109</v>
      </c>
      <c r="C369" s="7" t="s">
        <v>853</v>
      </c>
      <c r="D369" s="19">
        <v>1</v>
      </c>
    </row>
    <row r="370" spans="1:4" x14ac:dyDescent="0.2">
      <c r="A370" s="28">
        <v>351701</v>
      </c>
      <c r="B370" s="7" t="s">
        <v>110</v>
      </c>
      <c r="C370" s="7" t="s">
        <v>854</v>
      </c>
      <c r="D370" s="19">
        <v>1</v>
      </c>
    </row>
    <row r="371" spans="1:4" x14ac:dyDescent="0.2">
      <c r="A371" s="28">
        <v>351703</v>
      </c>
      <c r="B371" s="7" t="s">
        <v>111</v>
      </c>
      <c r="C371" s="7" t="s">
        <v>855</v>
      </c>
      <c r="D371" s="19">
        <v>1</v>
      </c>
    </row>
    <row r="372" spans="1:4" x14ac:dyDescent="0.2">
      <c r="B372" s="7" t="s">
        <v>112</v>
      </c>
      <c r="C372" s="7" t="s">
        <v>855</v>
      </c>
      <c r="D372" s="19">
        <v>1</v>
      </c>
    </row>
    <row r="373" spans="1:4" x14ac:dyDescent="0.2">
      <c r="A373" s="28">
        <v>351741</v>
      </c>
      <c r="B373" s="7" t="s">
        <v>114</v>
      </c>
      <c r="C373" s="7" t="s">
        <v>857</v>
      </c>
      <c r="D373" s="19">
        <v>1</v>
      </c>
    </row>
    <row r="374" spans="1:4" x14ac:dyDescent="0.2">
      <c r="A374" s="28">
        <v>351805</v>
      </c>
      <c r="B374" s="7" t="s">
        <v>115</v>
      </c>
      <c r="C374" s="7" t="s">
        <v>858</v>
      </c>
      <c r="D374" s="19">
        <v>1</v>
      </c>
    </row>
    <row r="375" spans="1:4" x14ac:dyDescent="0.2">
      <c r="A375" s="28">
        <v>352101</v>
      </c>
      <c r="B375" s="7" t="s">
        <v>116</v>
      </c>
      <c r="C375" s="7" t="s">
        <v>1237</v>
      </c>
      <c r="D375" s="19">
        <v>1</v>
      </c>
    </row>
    <row r="376" spans="1:4" x14ac:dyDescent="0.2">
      <c r="A376" s="28">
        <v>352201</v>
      </c>
      <c r="B376" s="7" t="s">
        <v>120</v>
      </c>
      <c r="C376" s="7" t="s">
        <v>1235</v>
      </c>
      <c r="D376" s="19">
        <v>1</v>
      </c>
    </row>
    <row r="377" spans="1:4" x14ac:dyDescent="0.2">
      <c r="A377" s="28">
        <v>352401</v>
      </c>
      <c r="B377" s="7" t="s">
        <v>124</v>
      </c>
      <c r="C377" s="7" t="s">
        <v>860</v>
      </c>
      <c r="D377" s="19">
        <v>1</v>
      </c>
    </row>
    <row r="378" spans="1:4" x14ac:dyDescent="0.2">
      <c r="A378" s="28">
        <v>352441</v>
      </c>
      <c r="B378" s="7" t="s">
        <v>125</v>
      </c>
      <c r="C378" s="7" t="s">
        <v>861</v>
      </c>
      <c r="D378" s="19">
        <v>1</v>
      </c>
    </row>
    <row r="379" spans="1:4" x14ac:dyDescent="0.2">
      <c r="A379" s="28">
        <v>352902</v>
      </c>
      <c r="B379" s="7" t="s">
        <v>127</v>
      </c>
      <c r="C379" s="7" t="s">
        <v>863</v>
      </c>
      <c r="D379" s="19">
        <v>1</v>
      </c>
    </row>
    <row r="380" spans="1:4" x14ac:dyDescent="0.2">
      <c r="A380" s="28">
        <v>352903</v>
      </c>
      <c r="B380" s="7" t="s">
        <v>128</v>
      </c>
      <c r="C380" s="7" t="s">
        <v>864</v>
      </c>
      <c r="D380" s="19">
        <v>1</v>
      </c>
    </row>
    <row r="381" spans="1:4" x14ac:dyDescent="0.2">
      <c r="A381" s="7" t="s">
        <v>762</v>
      </c>
      <c r="D381" s="19">
        <v>2</v>
      </c>
    </row>
    <row r="382" spans="1:4" x14ac:dyDescent="0.2">
      <c r="A382" s="28">
        <v>351107</v>
      </c>
      <c r="B382" s="7" t="s">
        <v>99</v>
      </c>
      <c r="C382" s="7" t="s">
        <v>844</v>
      </c>
      <c r="D382" s="19">
        <v>1</v>
      </c>
    </row>
    <row r="383" spans="1:4" x14ac:dyDescent="0.2">
      <c r="A383" s="28">
        <v>352301</v>
      </c>
      <c r="B383" s="7" t="s">
        <v>123</v>
      </c>
      <c r="C383" s="7" t="s">
        <v>859</v>
      </c>
      <c r="D383" s="19">
        <v>1</v>
      </c>
    </row>
    <row r="384" spans="1:4" x14ac:dyDescent="0.2">
      <c r="A384" s="7" t="s">
        <v>763</v>
      </c>
      <c r="D384" s="19">
        <v>12</v>
      </c>
    </row>
    <row r="385" spans="1:4" x14ac:dyDescent="0.2">
      <c r="A385" s="28">
        <v>351204</v>
      </c>
      <c r="B385" s="7" t="s">
        <v>102</v>
      </c>
      <c r="C385" s="7" t="s">
        <v>847</v>
      </c>
      <c r="D385" s="19">
        <v>1</v>
      </c>
    </row>
    <row r="386" spans="1:4" x14ac:dyDescent="0.2">
      <c r="A386" s="28">
        <v>381106</v>
      </c>
      <c r="B386" s="7" t="s">
        <v>298</v>
      </c>
      <c r="C386" s="7" t="s">
        <v>1025</v>
      </c>
      <c r="D386" s="19">
        <v>1</v>
      </c>
    </row>
    <row r="387" spans="1:4" x14ac:dyDescent="0.2">
      <c r="A387" s="28">
        <v>381112</v>
      </c>
      <c r="B387" s="7" t="s">
        <v>299</v>
      </c>
      <c r="C387" s="7" t="s">
        <v>1026</v>
      </c>
      <c r="D387" s="19">
        <v>1</v>
      </c>
    </row>
    <row r="388" spans="1:4" x14ac:dyDescent="0.2">
      <c r="A388" s="28">
        <v>381113</v>
      </c>
      <c r="B388" s="7" t="s">
        <v>300</v>
      </c>
      <c r="C388" s="7" t="s">
        <v>1027</v>
      </c>
      <c r="D388" s="19">
        <v>1</v>
      </c>
    </row>
    <row r="389" spans="1:4" x14ac:dyDescent="0.2">
      <c r="A389" s="28">
        <v>381141</v>
      </c>
      <c r="B389" s="7" t="s">
        <v>301</v>
      </c>
      <c r="C389" s="7" t="s">
        <v>1028</v>
      </c>
      <c r="D389" s="19">
        <v>1</v>
      </c>
    </row>
    <row r="390" spans="1:4" x14ac:dyDescent="0.2">
      <c r="A390" s="28">
        <v>381142</v>
      </c>
      <c r="B390" s="7" t="s">
        <v>302</v>
      </c>
      <c r="C390" s="7" t="s">
        <v>1029</v>
      </c>
      <c r="D390" s="19">
        <v>1</v>
      </c>
    </row>
    <row r="391" spans="1:4" x14ac:dyDescent="0.2">
      <c r="A391" s="28">
        <v>381303</v>
      </c>
      <c r="B391" s="7" t="s">
        <v>307</v>
      </c>
      <c r="C391" s="7" t="s">
        <v>1034</v>
      </c>
      <c r="D391" s="19">
        <v>1</v>
      </c>
    </row>
    <row r="392" spans="1:4" x14ac:dyDescent="0.2">
      <c r="A392" s="28">
        <v>381304</v>
      </c>
      <c r="B392" s="7" t="s">
        <v>308</v>
      </c>
      <c r="C392" s="7" t="s">
        <v>1035</v>
      </c>
      <c r="D392" s="19">
        <v>1</v>
      </c>
    </row>
    <row r="393" spans="1:4" x14ac:dyDescent="0.2">
      <c r="A393" s="28">
        <v>381342</v>
      </c>
      <c r="B393" s="7" t="s">
        <v>309</v>
      </c>
      <c r="C393" s="7" t="s">
        <v>1036</v>
      </c>
      <c r="D393" s="19">
        <v>1</v>
      </c>
    </row>
    <row r="394" spans="1:4" x14ac:dyDescent="0.2">
      <c r="A394" s="28">
        <v>381408</v>
      </c>
      <c r="B394" s="7" t="s">
        <v>311</v>
      </c>
      <c r="C394" s="7" t="s">
        <v>1230</v>
      </c>
      <c r="D394" s="19">
        <v>1</v>
      </c>
    </row>
    <row r="395" spans="1:4" x14ac:dyDescent="0.2">
      <c r="A395" s="28">
        <v>381410</v>
      </c>
      <c r="B395" s="7" t="s">
        <v>315</v>
      </c>
      <c r="C395" s="7" t="s">
        <v>1038</v>
      </c>
      <c r="D395" s="19">
        <v>1</v>
      </c>
    </row>
    <row r="396" spans="1:4" x14ac:dyDescent="0.2">
      <c r="A396" s="28">
        <v>381504</v>
      </c>
      <c r="B396" s="7" t="s">
        <v>316</v>
      </c>
      <c r="C396" s="7" t="s">
        <v>1039</v>
      </c>
      <c r="D396" s="19">
        <v>1</v>
      </c>
    </row>
    <row r="397" spans="1:4" x14ac:dyDescent="0.2">
      <c r="A397" s="7" t="s">
        <v>764</v>
      </c>
      <c r="D397" s="19">
        <v>3</v>
      </c>
    </row>
    <row r="398" spans="1:4" x14ac:dyDescent="0.2">
      <c r="A398" s="28">
        <v>351307</v>
      </c>
      <c r="B398" s="7" t="s">
        <v>104</v>
      </c>
      <c r="C398" s="7" t="s">
        <v>849</v>
      </c>
      <c r="D398" s="19">
        <v>1</v>
      </c>
    </row>
    <row r="399" spans="1:4" x14ac:dyDescent="0.2">
      <c r="A399" s="28">
        <v>352101</v>
      </c>
      <c r="B399" s="7" t="s">
        <v>117</v>
      </c>
      <c r="C399" s="7" t="s">
        <v>1236</v>
      </c>
      <c r="D399" s="19">
        <v>1</v>
      </c>
    </row>
    <row r="400" spans="1:4" x14ac:dyDescent="0.2">
      <c r="A400" s="28">
        <v>352201</v>
      </c>
      <c r="B400" s="7" t="s">
        <v>121</v>
      </c>
      <c r="C400" s="7" t="s">
        <v>1234</v>
      </c>
      <c r="D400" s="19">
        <v>1</v>
      </c>
    </row>
    <row r="401" spans="1:4" x14ac:dyDescent="0.2">
      <c r="A401" s="7" t="s">
        <v>765</v>
      </c>
      <c r="D401" s="19">
        <v>4</v>
      </c>
    </row>
    <row r="402" spans="1:4" x14ac:dyDescent="0.2">
      <c r="A402" s="28">
        <v>354301</v>
      </c>
      <c r="B402" s="7" t="s">
        <v>157</v>
      </c>
      <c r="C402" s="7" t="s">
        <v>892</v>
      </c>
      <c r="D402" s="19">
        <v>1</v>
      </c>
    </row>
    <row r="403" spans="1:4" x14ac:dyDescent="0.2">
      <c r="A403" s="28">
        <v>355201</v>
      </c>
      <c r="B403" s="7" t="s">
        <v>211</v>
      </c>
      <c r="C403" s="7" t="s">
        <v>944</v>
      </c>
      <c r="D403" s="19">
        <v>1</v>
      </c>
    </row>
    <row r="404" spans="1:4" x14ac:dyDescent="0.2">
      <c r="A404" s="28">
        <v>355210</v>
      </c>
      <c r="B404" s="7" t="s">
        <v>214</v>
      </c>
      <c r="C404" s="7" t="s">
        <v>947</v>
      </c>
      <c r="D404" s="19">
        <v>1</v>
      </c>
    </row>
    <row r="405" spans="1:4" x14ac:dyDescent="0.2">
      <c r="A405" s="28">
        <v>458206</v>
      </c>
      <c r="B405" s="7" t="s">
        <v>441</v>
      </c>
      <c r="C405" s="7" t="s">
        <v>1159</v>
      </c>
      <c r="D405" s="19">
        <v>1</v>
      </c>
    </row>
    <row r="406" spans="1:4" x14ac:dyDescent="0.2">
      <c r="A406" s="7" t="s">
        <v>766</v>
      </c>
      <c r="D406" s="19">
        <v>41</v>
      </c>
    </row>
    <row r="407" spans="1:4" x14ac:dyDescent="0.2">
      <c r="A407" s="28">
        <v>354311</v>
      </c>
      <c r="B407" s="7" t="s">
        <v>162</v>
      </c>
      <c r="C407" s="7" t="s">
        <v>897</v>
      </c>
      <c r="D407" s="19">
        <v>1</v>
      </c>
    </row>
    <row r="408" spans="1:4" x14ac:dyDescent="0.2">
      <c r="A408" s="28">
        <v>364101</v>
      </c>
      <c r="B408" s="7" t="s">
        <v>246</v>
      </c>
      <c r="C408" s="7" t="s">
        <v>976</v>
      </c>
      <c r="D408" s="19">
        <v>1</v>
      </c>
    </row>
    <row r="409" spans="1:4" x14ac:dyDescent="0.2">
      <c r="A409" s="28">
        <v>364102</v>
      </c>
      <c r="B409" s="7" t="s">
        <v>247</v>
      </c>
      <c r="C409" s="7" t="s">
        <v>977</v>
      </c>
      <c r="D409" s="19">
        <v>1</v>
      </c>
    </row>
    <row r="410" spans="1:4" x14ac:dyDescent="0.2">
      <c r="A410" s="28">
        <v>364103</v>
      </c>
      <c r="B410" s="7" t="s">
        <v>248</v>
      </c>
      <c r="C410" s="7" t="s">
        <v>978</v>
      </c>
      <c r="D410" s="19">
        <v>1</v>
      </c>
    </row>
    <row r="411" spans="1:4" x14ac:dyDescent="0.2">
      <c r="A411" s="28">
        <v>364105</v>
      </c>
      <c r="B411" s="7" t="s">
        <v>249</v>
      </c>
      <c r="C411" s="7" t="s">
        <v>979</v>
      </c>
      <c r="D411" s="19">
        <v>1</v>
      </c>
    </row>
    <row r="412" spans="1:4" x14ac:dyDescent="0.2">
      <c r="A412" s="28">
        <v>364106</v>
      </c>
      <c r="B412" s="7" t="s">
        <v>250</v>
      </c>
      <c r="C412" s="7" t="s">
        <v>980</v>
      </c>
      <c r="D412" s="19">
        <v>1</v>
      </c>
    </row>
    <row r="413" spans="1:4" x14ac:dyDescent="0.2">
      <c r="A413" s="28">
        <v>364107</v>
      </c>
      <c r="B413" s="7" t="s">
        <v>251</v>
      </c>
      <c r="C413" s="7" t="s">
        <v>981</v>
      </c>
      <c r="D413" s="19">
        <v>1</v>
      </c>
    </row>
    <row r="414" spans="1:4" x14ac:dyDescent="0.2">
      <c r="A414" s="28">
        <v>364108</v>
      </c>
      <c r="B414" s="7" t="s">
        <v>252</v>
      </c>
      <c r="C414" s="7" t="s">
        <v>982</v>
      </c>
      <c r="D414" s="19">
        <v>1</v>
      </c>
    </row>
    <row r="415" spans="1:4" x14ac:dyDescent="0.2">
      <c r="A415" s="28">
        <v>364109</v>
      </c>
      <c r="B415" s="7" t="s">
        <v>253</v>
      </c>
      <c r="C415" s="7" t="s">
        <v>983</v>
      </c>
      <c r="D415" s="19">
        <v>1</v>
      </c>
    </row>
    <row r="416" spans="1:4" x14ac:dyDescent="0.2">
      <c r="A416" s="28">
        <v>364145</v>
      </c>
      <c r="B416" s="7" t="s">
        <v>254</v>
      </c>
      <c r="C416" s="7" t="s">
        <v>984</v>
      </c>
      <c r="D416" s="19">
        <v>1</v>
      </c>
    </row>
    <row r="417" spans="1:4" x14ac:dyDescent="0.2">
      <c r="A417" s="28">
        <v>364146</v>
      </c>
      <c r="B417" s="7" t="s">
        <v>255</v>
      </c>
      <c r="C417" s="7" t="s">
        <v>985</v>
      </c>
      <c r="D417" s="19">
        <v>1</v>
      </c>
    </row>
    <row r="418" spans="1:4" x14ac:dyDescent="0.2">
      <c r="A418" s="28">
        <v>364201</v>
      </c>
      <c r="B418" s="7" t="s">
        <v>256</v>
      </c>
      <c r="C418" s="7" t="s">
        <v>986</v>
      </c>
      <c r="D418" s="19">
        <v>1</v>
      </c>
    </row>
    <row r="419" spans="1:4" x14ac:dyDescent="0.2">
      <c r="A419" s="28">
        <v>364202</v>
      </c>
      <c r="B419" s="7" t="s">
        <v>257</v>
      </c>
      <c r="C419" s="7" t="s">
        <v>987</v>
      </c>
      <c r="D419" s="19">
        <v>1</v>
      </c>
    </row>
    <row r="420" spans="1:4" x14ac:dyDescent="0.2">
      <c r="A420" s="28">
        <v>364204</v>
      </c>
      <c r="B420" s="7" t="s">
        <v>259</v>
      </c>
      <c r="C420" s="7" t="s">
        <v>989</v>
      </c>
      <c r="D420" s="19">
        <v>1</v>
      </c>
    </row>
    <row r="421" spans="1:4" x14ac:dyDescent="0.2">
      <c r="A421" s="28">
        <v>364205</v>
      </c>
      <c r="B421" s="7" t="s">
        <v>260</v>
      </c>
      <c r="C421" s="7" t="s">
        <v>990</v>
      </c>
      <c r="D421" s="19">
        <v>1</v>
      </c>
    </row>
    <row r="422" spans="1:4" x14ac:dyDescent="0.2">
      <c r="A422" s="28">
        <v>364245</v>
      </c>
      <c r="B422" s="7" t="s">
        <v>261</v>
      </c>
      <c r="C422" s="7" t="s">
        <v>991</v>
      </c>
      <c r="D422" s="19">
        <v>1</v>
      </c>
    </row>
    <row r="423" spans="1:4" x14ac:dyDescent="0.2">
      <c r="A423" s="28">
        <v>364308</v>
      </c>
      <c r="B423" s="7" t="s">
        <v>267</v>
      </c>
      <c r="C423" s="7" t="s">
        <v>997</v>
      </c>
      <c r="D423" s="19">
        <v>1</v>
      </c>
    </row>
    <row r="424" spans="1:4" x14ac:dyDescent="0.2">
      <c r="A424" s="28">
        <v>364401</v>
      </c>
      <c r="B424" s="7" t="s">
        <v>269</v>
      </c>
      <c r="C424" s="7" t="s">
        <v>999</v>
      </c>
      <c r="D424" s="19">
        <v>1</v>
      </c>
    </row>
    <row r="425" spans="1:4" x14ac:dyDescent="0.2">
      <c r="A425" s="28">
        <v>364402</v>
      </c>
      <c r="B425" s="7" t="s">
        <v>270</v>
      </c>
      <c r="C425" s="7" t="s">
        <v>1000</v>
      </c>
      <c r="D425" s="19">
        <v>1</v>
      </c>
    </row>
    <row r="426" spans="1:4" x14ac:dyDescent="0.2">
      <c r="A426" s="28">
        <v>364403</v>
      </c>
      <c r="B426" s="7" t="s">
        <v>271</v>
      </c>
      <c r="C426" s="7" t="s">
        <v>1001</v>
      </c>
      <c r="D426" s="19">
        <v>1</v>
      </c>
    </row>
    <row r="427" spans="1:4" x14ac:dyDescent="0.2">
      <c r="A427" s="28">
        <v>364445</v>
      </c>
      <c r="B427" s="7" t="s">
        <v>272</v>
      </c>
      <c r="C427" s="7" t="s">
        <v>1002</v>
      </c>
      <c r="D427" s="19">
        <v>1</v>
      </c>
    </row>
    <row r="428" spans="1:4" x14ac:dyDescent="0.2">
      <c r="A428" s="28">
        <v>364901</v>
      </c>
      <c r="B428" s="7" t="s">
        <v>273</v>
      </c>
      <c r="C428" s="7" t="s">
        <v>1003</v>
      </c>
      <c r="D428" s="19">
        <v>1</v>
      </c>
    </row>
    <row r="429" spans="1:4" x14ac:dyDescent="0.2">
      <c r="A429" s="28">
        <v>364902</v>
      </c>
      <c r="B429" s="7" t="s">
        <v>274</v>
      </c>
      <c r="C429" s="7" t="s">
        <v>1004</v>
      </c>
      <c r="D429" s="19">
        <v>1</v>
      </c>
    </row>
    <row r="430" spans="1:4" x14ac:dyDescent="0.2">
      <c r="B430" s="7" t="s">
        <v>275</v>
      </c>
      <c r="C430" s="7" t="s">
        <v>1004</v>
      </c>
      <c r="D430" s="19">
        <v>1</v>
      </c>
    </row>
    <row r="431" spans="1:4" x14ac:dyDescent="0.2">
      <c r="A431" s="28">
        <v>467101</v>
      </c>
      <c r="B431" s="7" t="s">
        <v>461</v>
      </c>
      <c r="C431" s="7" t="s">
        <v>1179</v>
      </c>
      <c r="D431" s="19">
        <v>1</v>
      </c>
    </row>
    <row r="432" spans="1:4" x14ac:dyDescent="0.2">
      <c r="A432" s="28">
        <v>467102</v>
      </c>
      <c r="B432" s="7" t="s">
        <v>462</v>
      </c>
      <c r="C432" s="7" t="s">
        <v>1180</v>
      </c>
      <c r="D432" s="19">
        <v>1</v>
      </c>
    </row>
    <row r="433" spans="1:4" x14ac:dyDescent="0.2">
      <c r="A433" s="28">
        <v>467103</v>
      </c>
      <c r="B433" s="7" t="s">
        <v>463</v>
      </c>
      <c r="C433" s="7" t="s">
        <v>1181</v>
      </c>
      <c r="D433" s="19">
        <v>1</v>
      </c>
    </row>
    <row r="434" spans="1:4" x14ac:dyDescent="0.2">
      <c r="A434" s="28">
        <v>467104</v>
      </c>
      <c r="B434" s="7" t="s">
        <v>464</v>
      </c>
      <c r="C434" s="7" t="s">
        <v>1182</v>
      </c>
      <c r="D434" s="19">
        <v>1</v>
      </c>
    </row>
    <row r="435" spans="1:4" x14ac:dyDescent="0.2">
      <c r="A435" s="28">
        <v>467141</v>
      </c>
      <c r="B435" s="7" t="s">
        <v>465</v>
      </c>
      <c r="C435" s="7" t="s">
        <v>1183</v>
      </c>
      <c r="D435" s="19">
        <v>1</v>
      </c>
    </row>
    <row r="436" spans="1:4" x14ac:dyDescent="0.2">
      <c r="A436" s="28">
        <v>467142</v>
      </c>
      <c r="B436" s="7" t="s">
        <v>466</v>
      </c>
      <c r="C436" s="7" t="s">
        <v>1184</v>
      </c>
      <c r="D436" s="19">
        <v>1</v>
      </c>
    </row>
    <row r="437" spans="1:4" x14ac:dyDescent="0.2">
      <c r="A437" s="28">
        <v>467201</v>
      </c>
      <c r="B437" s="7" t="s">
        <v>467</v>
      </c>
      <c r="C437" s="7" t="s">
        <v>1185</v>
      </c>
      <c r="D437" s="19">
        <v>1</v>
      </c>
    </row>
    <row r="438" spans="1:4" x14ac:dyDescent="0.2">
      <c r="A438" s="28">
        <v>467203</v>
      </c>
      <c r="B438" s="7" t="s">
        <v>468</v>
      </c>
      <c r="C438" s="7" t="s">
        <v>1186</v>
      </c>
      <c r="D438" s="19">
        <v>1</v>
      </c>
    </row>
    <row r="439" spans="1:4" x14ac:dyDescent="0.2">
      <c r="A439" s="28">
        <v>467241</v>
      </c>
      <c r="B439" s="7" t="s">
        <v>469</v>
      </c>
      <c r="C439" s="7" t="s">
        <v>1187</v>
      </c>
      <c r="D439" s="19">
        <v>1</v>
      </c>
    </row>
    <row r="440" spans="1:4" x14ac:dyDescent="0.2">
      <c r="A440" s="28">
        <v>467302</v>
      </c>
      <c r="B440" s="7" t="s">
        <v>471</v>
      </c>
      <c r="C440" s="7" t="s">
        <v>1189</v>
      </c>
      <c r="D440" s="19">
        <v>1</v>
      </c>
    </row>
    <row r="441" spans="1:4" x14ac:dyDescent="0.2">
      <c r="A441" s="28">
        <v>467304</v>
      </c>
      <c r="B441" s="7" t="s">
        <v>472</v>
      </c>
      <c r="C441" s="7" t="s">
        <v>1190</v>
      </c>
      <c r="D441" s="19">
        <v>1</v>
      </c>
    </row>
    <row r="442" spans="1:4" x14ac:dyDescent="0.2">
      <c r="A442" s="28">
        <v>467342</v>
      </c>
      <c r="B442" s="7" t="s">
        <v>473</v>
      </c>
      <c r="C442" s="7" t="s">
        <v>1191</v>
      </c>
      <c r="D442" s="19">
        <v>1</v>
      </c>
    </row>
    <row r="443" spans="1:4" x14ac:dyDescent="0.2">
      <c r="A443" s="28">
        <v>467441</v>
      </c>
      <c r="B443" s="7" t="s">
        <v>474</v>
      </c>
      <c r="C443" s="7" t="s">
        <v>1192</v>
      </c>
      <c r="D443" s="19">
        <v>1</v>
      </c>
    </row>
    <row r="444" spans="1:4" x14ac:dyDescent="0.2">
      <c r="A444" s="28">
        <v>467903</v>
      </c>
      <c r="B444" s="7" t="s">
        <v>477</v>
      </c>
      <c r="C444" s="7" t="s">
        <v>1195</v>
      </c>
      <c r="D444" s="19">
        <v>1</v>
      </c>
    </row>
    <row r="445" spans="1:4" x14ac:dyDescent="0.2">
      <c r="A445" s="28">
        <v>467904</v>
      </c>
      <c r="B445" s="7" t="s">
        <v>478</v>
      </c>
      <c r="C445" s="7" t="s">
        <v>1196</v>
      </c>
      <c r="D445" s="19">
        <v>1</v>
      </c>
    </row>
    <row r="446" spans="1:4" x14ac:dyDescent="0.2">
      <c r="A446" s="28">
        <v>467905</v>
      </c>
      <c r="B446" s="7" t="s">
        <v>479</v>
      </c>
      <c r="C446" s="7" t="s">
        <v>1197</v>
      </c>
      <c r="D446" s="19">
        <v>1</v>
      </c>
    </row>
    <row r="447" spans="1:4" x14ac:dyDescent="0.2">
      <c r="B447" s="7" t="s">
        <v>480</v>
      </c>
      <c r="C447" s="7" t="s">
        <v>1197</v>
      </c>
      <c r="D447" s="19">
        <v>1</v>
      </c>
    </row>
    <row r="448" spans="1:4" x14ac:dyDescent="0.2">
      <c r="A448" s="7" t="s">
        <v>767</v>
      </c>
      <c r="D448" s="19">
        <v>5</v>
      </c>
    </row>
    <row r="449" spans="1:4" x14ac:dyDescent="0.2">
      <c r="A449" s="28">
        <v>354315</v>
      </c>
      <c r="B449" s="7" t="s">
        <v>166</v>
      </c>
      <c r="C449" s="7" t="s">
        <v>901</v>
      </c>
      <c r="D449" s="19">
        <v>1</v>
      </c>
    </row>
    <row r="450" spans="1:4" x14ac:dyDescent="0.2">
      <c r="A450" s="28">
        <v>457112</v>
      </c>
      <c r="B450" s="7" t="s">
        <v>395</v>
      </c>
      <c r="C450" s="7" t="s">
        <v>1114</v>
      </c>
      <c r="D450" s="19">
        <v>1</v>
      </c>
    </row>
    <row r="451" spans="1:4" x14ac:dyDescent="0.2">
      <c r="A451" s="28">
        <v>457303</v>
      </c>
      <c r="B451" s="7" t="s">
        <v>406</v>
      </c>
      <c r="C451" s="7" t="s">
        <v>1125</v>
      </c>
      <c r="D451" s="19">
        <v>1</v>
      </c>
    </row>
    <row r="452" spans="1:4" x14ac:dyDescent="0.2">
      <c r="A452" s="28">
        <v>457305</v>
      </c>
      <c r="B452" s="7" t="s">
        <v>408</v>
      </c>
      <c r="C452" s="7" t="s">
        <v>1127</v>
      </c>
      <c r="D452" s="19">
        <v>1</v>
      </c>
    </row>
    <row r="453" spans="1:4" x14ac:dyDescent="0.2">
      <c r="A453" s="28">
        <v>458901</v>
      </c>
      <c r="B453" s="7" t="s">
        <v>458</v>
      </c>
      <c r="C453" s="7" t="s">
        <v>1176</v>
      </c>
      <c r="D453" s="19">
        <v>1</v>
      </c>
    </row>
    <row r="454" spans="1:4" x14ac:dyDescent="0.2">
      <c r="A454" s="7" t="s">
        <v>768</v>
      </c>
      <c r="D454" s="19">
        <v>3</v>
      </c>
    </row>
    <row r="455" spans="1:4" x14ac:dyDescent="0.2">
      <c r="A455" s="28">
        <v>361101</v>
      </c>
      <c r="B455" s="7" t="s">
        <v>236</v>
      </c>
      <c r="C455" s="7" t="s">
        <v>971</v>
      </c>
      <c r="D455" s="19">
        <v>1</v>
      </c>
    </row>
    <row r="456" spans="1:4" x14ac:dyDescent="0.2">
      <c r="A456" s="28">
        <v>361104</v>
      </c>
      <c r="B456" s="7" t="s">
        <v>237</v>
      </c>
      <c r="C456" s="7" t="s">
        <v>972</v>
      </c>
      <c r="D456" s="19">
        <v>1</v>
      </c>
    </row>
    <row r="457" spans="1:4" x14ac:dyDescent="0.2">
      <c r="A457" s="28">
        <v>361301</v>
      </c>
      <c r="B457" s="7" t="s">
        <v>240</v>
      </c>
      <c r="C457" s="7" t="s">
        <v>1233</v>
      </c>
      <c r="D457" s="19">
        <v>1</v>
      </c>
    </row>
    <row r="458" spans="1:4" x14ac:dyDescent="0.2">
      <c r="A458" s="7" t="s">
        <v>769</v>
      </c>
      <c r="D458" s="19">
        <v>3</v>
      </c>
    </row>
    <row r="459" spans="1:4" x14ac:dyDescent="0.2">
      <c r="A459" s="28">
        <v>361201</v>
      </c>
      <c r="B459" s="7" t="s">
        <v>238</v>
      </c>
      <c r="C459" s="7" t="s">
        <v>973</v>
      </c>
      <c r="D459" s="19">
        <v>1</v>
      </c>
    </row>
    <row r="460" spans="1:4" x14ac:dyDescent="0.2">
      <c r="B460" s="7" t="s">
        <v>239</v>
      </c>
      <c r="C460" s="7" t="s">
        <v>973</v>
      </c>
      <c r="D460" s="19">
        <v>1</v>
      </c>
    </row>
    <row r="461" spans="1:4" x14ac:dyDescent="0.2">
      <c r="A461" s="28">
        <v>361401</v>
      </c>
      <c r="B461" s="7" t="s">
        <v>244</v>
      </c>
      <c r="C461" s="7" t="s">
        <v>974</v>
      </c>
      <c r="D461" s="19">
        <v>1</v>
      </c>
    </row>
    <row r="462" spans="1:4" x14ac:dyDescent="0.2">
      <c r="A462" s="7" t="s">
        <v>770</v>
      </c>
      <c r="D462" s="19">
        <v>1</v>
      </c>
    </row>
    <row r="463" spans="1:4" x14ac:dyDescent="0.2">
      <c r="A463" s="28">
        <v>361301</v>
      </c>
      <c r="B463" s="7" t="s">
        <v>241</v>
      </c>
      <c r="C463" s="7" t="s">
        <v>1232</v>
      </c>
      <c r="D463" s="19">
        <v>1</v>
      </c>
    </row>
    <row r="464" spans="1:4" x14ac:dyDescent="0.2">
      <c r="A464" s="7" t="s">
        <v>771</v>
      </c>
      <c r="D464" s="19">
        <v>1</v>
      </c>
    </row>
    <row r="465" spans="1:4" x14ac:dyDescent="0.2">
      <c r="A465" s="28">
        <v>361902</v>
      </c>
      <c r="B465" s="7" t="s">
        <v>245</v>
      </c>
      <c r="C465" s="7" t="s">
        <v>975</v>
      </c>
      <c r="D465" s="19">
        <v>1</v>
      </c>
    </row>
    <row r="466" spans="1:4" x14ac:dyDescent="0.2">
      <c r="A466" s="7" t="s">
        <v>772</v>
      </c>
      <c r="D466" s="19">
        <v>5</v>
      </c>
    </row>
    <row r="467" spans="1:4" x14ac:dyDescent="0.2">
      <c r="A467" s="28">
        <v>364301</v>
      </c>
      <c r="B467" s="7" t="s">
        <v>262</v>
      </c>
      <c r="C467" s="7" t="s">
        <v>992</v>
      </c>
      <c r="D467" s="19">
        <v>1</v>
      </c>
    </row>
    <row r="468" spans="1:4" x14ac:dyDescent="0.2">
      <c r="A468" s="28">
        <v>364302</v>
      </c>
      <c r="B468" s="7" t="s">
        <v>263</v>
      </c>
      <c r="C468" s="7" t="s">
        <v>993</v>
      </c>
      <c r="D468" s="19">
        <v>1</v>
      </c>
    </row>
    <row r="469" spans="1:4" x14ac:dyDescent="0.2">
      <c r="A469" s="28">
        <v>364304</v>
      </c>
      <c r="B469" s="7" t="s">
        <v>264</v>
      </c>
      <c r="C469" s="7" t="s">
        <v>994</v>
      </c>
      <c r="D469" s="19">
        <v>1</v>
      </c>
    </row>
    <row r="470" spans="1:4" x14ac:dyDescent="0.2">
      <c r="A470" s="28">
        <v>364305</v>
      </c>
      <c r="B470" s="7" t="s">
        <v>265</v>
      </c>
      <c r="C470" s="7" t="s">
        <v>995</v>
      </c>
      <c r="D470" s="19">
        <v>1</v>
      </c>
    </row>
    <row r="471" spans="1:4" x14ac:dyDescent="0.2">
      <c r="A471" s="28">
        <v>364345</v>
      </c>
      <c r="B471" s="7" t="s">
        <v>268</v>
      </c>
      <c r="C471" s="7" t="s">
        <v>998</v>
      </c>
      <c r="D471" s="19">
        <v>1</v>
      </c>
    </row>
    <row r="472" spans="1:4" x14ac:dyDescent="0.2">
      <c r="A472" s="7" t="s">
        <v>773</v>
      </c>
      <c r="D472" s="19">
        <v>5</v>
      </c>
    </row>
    <row r="473" spans="1:4" x14ac:dyDescent="0.2">
      <c r="A473" s="28">
        <v>364307</v>
      </c>
      <c r="B473" s="7" t="s">
        <v>266</v>
      </c>
      <c r="C473" s="7" t="s">
        <v>996</v>
      </c>
      <c r="D473" s="19">
        <v>1</v>
      </c>
    </row>
    <row r="474" spans="1:4" x14ac:dyDescent="0.2">
      <c r="A474" s="28">
        <v>384402</v>
      </c>
      <c r="B474" s="7" t="s">
        <v>345</v>
      </c>
      <c r="C474" s="7" t="s">
        <v>1064</v>
      </c>
      <c r="D474" s="19">
        <v>1</v>
      </c>
    </row>
    <row r="475" spans="1:4" x14ac:dyDescent="0.2">
      <c r="A475" s="28">
        <v>384403</v>
      </c>
      <c r="B475" s="7" t="s">
        <v>346</v>
      </c>
      <c r="C475" s="7" t="s">
        <v>1065</v>
      </c>
      <c r="D475" s="19">
        <v>1</v>
      </c>
    </row>
    <row r="476" spans="1:4" x14ac:dyDescent="0.2">
      <c r="A476" s="28">
        <v>384405</v>
      </c>
      <c r="B476" s="7" t="s">
        <v>347</v>
      </c>
      <c r="C476" s="7" t="s">
        <v>1066</v>
      </c>
      <c r="D476" s="19">
        <v>1</v>
      </c>
    </row>
    <row r="477" spans="1:4" x14ac:dyDescent="0.2">
      <c r="A477" s="28">
        <v>384446</v>
      </c>
      <c r="B477" s="7" t="s">
        <v>349</v>
      </c>
      <c r="C477" s="7" t="s">
        <v>1068</v>
      </c>
      <c r="D477" s="19">
        <v>1</v>
      </c>
    </row>
    <row r="478" spans="1:4" x14ac:dyDescent="0.2">
      <c r="A478" s="7" t="s">
        <v>774</v>
      </c>
      <c r="D478" s="19">
        <v>7</v>
      </c>
    </row>
    <row r="479" spans="1:4" x14ac:dyDescent="0.2">
      <c r="A479" s="28">
        <v>364904</v>
      </c>
      <c r="B479" s="7" t="s">
        <v>276</v>
      </c>
      <c r="C479" s="7" t="s">
        <v>1005</v>
      </c>
      <c r="D479" s="19">
        <v>1</v>
      </c>
    </row>
    <row r="480" spans="1:4" x14ac:dyDescent="0.2">
      <c r="A480" s="28">
        <v>364906</v>
      </c>
      <c r="B480" s="7" t="s">
        <v>278</v>
      </c>
      <c r="C480" s="7" t="s">
        <v>1007</v>
      </c>
      <c r="D480" s="19">
        <v>1</v>
      </c>
    </row>
    <row r="481" spans="1:4" x14ac:dyDescent="0.2">
      <c r="A481" s="28">
        <v>364946</v>
      </c>
      <c r="B481" s="7" t="s">
        <v>279</v>
      </c>
      <c r="C481" s="7" t="s">
        <v>1008</v>
      </c>
      <c r="D481" s="19">
        <v>1</v>
      </c>
    </row>
    <row r="482" spans="1:4" x14ac:dyDescent="0.2">
      <c r="A482" s="28">
        <v>467301</v>
      </c>
      <c r="B482" s="7" t="s">
        <v>470</v>
      </c>
      <c r="C482" s="7" t="s">
        <v>1188</v>
      </c>
      <c r="D482" s="19">
        <v>1</v>
      </c>
    </row>
    <row r="483" spans="1:4" x14ac:dyDescent="0.2">
      <c r="A483" s="28">
        <v>467901</v>
      </c>
      <c r="B483" s="7" t="s">
        <v>475</v>
      </c>
      <c r="C483" s="7" t="s">
        <v>1193</v>
      </c>
      <c r="D483" s="19">
        <v>1</v>
      </c>
    </row>
    <row r="484" spans="1:4" x14ac:dyDescent="0.2">
      <c r="A484" s="28">
        <v>467902</v>
      </c>
      <c r="B484" s="7" t="s">
        <v>476</v>
      </c>
      <c r="C484" s="7" t="s">
        <v>1194</v>
      </c>
      <c r="D484" s="19">
        <v>1</v>
      </c>
    </row>
    <row r="485" spans="1:4" x14ac:dyDescent="0.2">
      <c r="A485" s="28">
        <v>467942</v>
      </c>
      <c r="B485" s="7" t="s">
        <v>481</v>
      </c>
      <c r="C485" s="7" t="s">
        <v>1198</v>
      </c>
      <c r="D485" s="19">
        <v>1</v>
      </c>
    </row>
    <row r="486" spans="1:4" x14ac:dyDescent="0.2">
      <c r="A486" s="7" t="s">
        <v>775</v>
      </c>
      <c r="D486" s="19">
        <v>7</v>
      </c>
    </row>
    <row r="487" spans="1:4" x14ac:dyDescent="0.2">
      <c r="A487" s="28">
        <v>371101</v>
      </c>
      <c r="B487" s="7" t="s">
        <v>280</v>
      </c>
      <c r="C487" s="7" t="s">
        <v>1009</v>
      </c>
      <c r="D487" s="19">
        <v>1</v>
      </c>
    </row>
    <row r="488" spans="1:4" x14ac:dyDescent="0.2">
      <c r="A488" s="28">
        <v>371109</v>
      </c>
      <c r="B488" s="7" t="s">
        <v>281</v>
      </c>
      <c r="C488" s="7" t="s">
        <v>1010</v>
      </c>
      <c r="D488" s="19">
        <v>1</v>
      </c>
    </row>
    <row r="489" spans="1:4" x14ac:dyDescent="0.2">
      <c r="A489" s="28">
        <v>371110</v>
      </c>
      <c r="B489" s="7" t="s">
        <v>282</v>
      </c>
      <c r="C489" s="7" t="s">
        <v>1011</v>
      </c>
      <c r="D489" s="19">
        <v>1</v>
      </c>
    </row>
    <row r="490" spans="1:4" x14ac:dyDescent="0.2">
      <c r="A490" s="28">
        <v>371113</v>
      </c>
      <c r="B490" s="7" t="s">
        <v>283</v>
      </c>
      <c r="C490" s="7" t="s">
        <v>1012</v>
      </c>
      <c r="D490" s="19">
        <v>1</v>
      </c>
    </row>
    <row r="491" spans="1:4" x14ac:dyDescent="0.2">
      <c r="A491" s="28">
        <v>381201</v>
      </c>
      <c r="B491" s="7" t="s">
        <v>303</v>
      </c>
      <c r="C491" s="7" t="s">
        <v>1030</v>
      </c>
      <c r="D491" s="19">
        <v>1</v>
      </c>
    </row>
    <row r="492" spans="1:4" x14ac:dyDescent="0.2">
      <c r="A492" s="28">
        <v>381204</v>
      </c>
      <c r="B492" s="7" t="s">
        <v>305</v>
      </c>
      <c r="C492" s="7" t="s">
        <v>1032</v>
      </c>
      <c r="D492" s="19">
        <v>1</v>
      </c>
    </row>
    <row r="493" spans="1:4" x14ac:dyDescent="0.2">
      <c r="A493" s="28">
        <v>381241</v>
      </c>
      <c r="B493" s="7" t="s">
        <v>306</v>
      </c>
      <c r="C493" s="7" t="s">
        <v>1033</v>
      </c>
      <c r="D493" s="19">
        <v>1</v>
      </c>
    </row>
    <row r="494" spans="1:4" x14ac:dyDescent="0.2">
      <c r="A494" s="7" t="s">
        <v>776</v>
      </c>
      <c r="D494" s="19">
        <v>2</v>
      </c>
    </row>
    <row r="495" spans="1:4" x14ac:dyDescent="0.2">
      <c r="A495" s="28">
        <v>381203</v>
      </c>
      <c r="B495" s="7" t="s">
        <v>304</v>
      </c>
      <c r="C495" s="7" t="s">
        <v>1031</v>
      </c>
      <c r="D495" s="19">
        <v>1</v>
      </c>
    </row>
    <row r="496" spans="1:4" x14ac:dyDescent="0.2">
      <c r="A496" s="28">
        <v>381408</v>
      </c>
      <c r="B496" s="7" t="s">
        <v>312</v>
      </c>
      <c r="C496" s="7" t="s">
        <v>1231</v>
      </c>
      <c r="D496" s="19">
        <v>1</v>
      </c>
    </row>
    <row r="497" spans="1:4" x14ac:dyDescent="0.2">
      <c r="A497" s="7" t="s">
        <v>777</v>
      </c>
      <c r="D497" s="19">
        <v>1</v>
      </c>
    </row>
    <row r="498" spans="1:4" x14ac:dyDescent="0.2">
      <c r="A498" s="28">
        <v>381402</v>
      </c>
      <c r="B498" s="7" t="s">
        <v>310</v>
      </c>
      <c r="C498" s="7" t="s">
        <v>1037</v>
      </c>
      <c r="D498" s="19">
        <v>1</v>
      </c>
    </row>
    <row r="499" spans="1:4" x14ac:dyDescent="0.2">
      <c r="A499" s="7" t="s">
        <v>778</v>
      </c>
      <c r="D499" s="19">
        <v>6</v>
      </c>
    </row>
    <row r="500" spans="1:4" x14ac:dyDescent="0.2">
      <c r="A500" s="28">
        <v>384201</v>
      </c>
      <c r="B500" s="7" t="s">
        <v>332</v>
      </c>
      <c r="C500" s="7" t="s">
        <v>1054</v>
      </c>
      <c r="D500" s="19">
        <v>1</v>
      </c>
    </row>
    <row r="501" spans="1:4" x14ac:dyDescent="0.2">
      <c r="B501" s="7" t="s">
        <v>333</v>
      </c>
      <c r="C501" s="7" t="s">
        <v>1054</v>
      </c>
      <c r="D501" s="19">
        <v>1</v>
      </c>
    </row>
    <row r="502" spans="1:4" x14ac:dyDescent="0.2">
      <c r="A502" s="28">
        <v>477102</v>
      </c>
      <c r="B502" s="7" t="s">
        <v>484</v>
      </c>
      <c r="C502" s="7" t="s">
        <v>1200</v>
      </c>
      <c r="D502" s="19">
        <v>1</v>
      </c>
    </row>
    <row r="503" spans="1:4" x14ac:dyDescent="0.2">
      <c r="B503" s="7" t="s">
        <v>485</v>
      </c>
      <c r="C503" s="7" t="s">
        <v>1200</v>
      </c>
      <c r="D503" s="19">
        <v>1</v>
      </c>
    </row>
    <row r="504" spans="1:4" x14ac:dyDescent="0.2">
      <c r="A504" s="28">
        <v>487203</v>
      </c>
      <c r="B504" s="7" t="s">
        <v>509</v>
      </c>
      <c r="C504" s="7" t="s">
        <v>1220</v>
      </c>
      <c r="D504" s="19">
        <v>1</v>
      </c>
    </row>
    <row r="505" spans="1:4" x14ac:dyDescent="0.2">
      <c r="B505" s="7" t="s">
        <v>510</v>
      </c>
      <c r="C505" s="7" t="s">
        <v>1220</v>
      </c>
      <c r="D505" s="19">
        <v>1</v>
      </c>
    </row>
    <row r="506" spans="1:4" x14ac:dyDescent="0.2">
      <c r="A506" s="7" t="s">
        <v>779</v>
      </c>
      <c r="D506" s="19">
        <v>1</v>
      </c>
    </row>
    <row r="507" spans="1:4" x14ac:dyDescent="0.2">
      <c r="A507" s="28">
        <v>417101</v>
      </c>
      <c r="B507" s="7" t="s">
        <v>352</v>
      </c>
      <c r="C507" s="7" t="s">
        <v>1070</v>
      </c>
      <c r="D507" s="19">
        <v>1</v>
      </c>
    </row>
    <row r="508" spans="1:4" x14ac:dyDescent="0.2">
      <c r="A508" s="7" t="s">
        <v>780</v>
      </c>
      <c r="D508" s="19">
        <v>1</v>
      </c>
    </row>
    <row r="509" spans="1:4" x14ac:dyDescent="0.2">
      <c r="A509" s="28">
        <v>999901</v>
      </c>
      <c r="B509" s="7" t="s">
        <v>526</v>
      </c>
      <c r="C509" s="7" t="s">
        <v>1228</v>
      </c>
      <c r="D509" s="19">
        <v>1</v>
      </c>
    </row>
    <row r="510" spans="1:4" x14ac:dyDescent="0.2">
      <c r="A510" s="7" t="s">
        <v>781</v>
      </c>
      <c r="D510" s="19">
        <v>1</v>
      </c>
    </row>
    <row r="511" spans="1:4" x14ac:dyDescent="0.2">
      <c r="A511" s="28">
        <v>999901</v>
      </c>
      <c r="B511" s="7" t="s">
        <v>530</v>
      </c>
      <c r="C511" s="7" t="s">
        <v>1228</v>
      </c>
      <c r="D511" s="19">
        <v>1</v>
      </c>
    </row>
    <row r="512" spans="1:4" x14ac:dyDescent="0.2">
      <c r="A512" s="7" t="s">
        <v>782</v>
      </c>
      <c r="D512" s="19">
        <v>1</v>
      </c>
    </row>
    <row r="513" spans="1:4" x14ac:dyDescent="0.2">
      <c r="A513" s="28">
        <v>999903</v>
      </c>
      <c r="B513" s="7" t="s">
        <v>534</v>
      </c>
      <c r="C513" s="7" t="s">
        <v>1229</v>
      </c>
      <c r="D513" s="19">
        <v>1</v>
      </c>
    </row>
    <row r="514" spans="1:4" x14ac:dyDescent="0.2">
      <c r="A514" s="7" t="s">
        <v>783</v>
      </c>
      <c r="D514" s="19">
        <v>1</v>
      </c>
    </row>
    <row r="515" spans="1:4" x14ac:dyDescent="0.2">
      <c r="A515" s="28" t="s">
        <v>729</v>
      </c>
      <c r="B515" s="7" t="s">
        <v>519</v>
      </c>
      <c r="C515" s="7" t="s">
        <v>786</v>
      </c>
      <c r="D515" s="19">
        <v>1</v>
      </c>
    </row>
    <row r="516" spans="1:4" x14ac:dyDescent="0.2">
      <c r="A516" s="7" t="s">
        <v>748</v>
      </c>
      <c r="D516" s="19">
        <v>1</v>
      </c>
    </row>
    <row r="517" spans="1:4" x14ac:dyDescent="0.2">
      <c r="A517" s="28" t="s">
        <v>729</v>
      </c>
      <c r="B517" s="7" t="s">
        <v>523</v>
      </c>
      <c r="C517" s="7" t="s">
        <v>787</v>
      </c>
      <c r="D517" s="19">
        <v>1</v>
      </c>
    </row>
    <row r="518" spans="1:4" x14ac:dyDescent="0.2">
      <c r="A518" s="7" t="s">
        <v>749</v>
      </c>
      <c r="D518" s="19">
        <v>1</v>
      </c>
    </row>
    <row r="519" spans="1:4" x14ac:dyDescent="0.2">
      <c r="A519" s="28" t="s">
        <v>729</v>
      </c>
      <c r="B519" s="7" t="s">
        <v>538</v>
      </c>
      <c r="C519" s="7" t="s">
        <v>785</v>
      </c>
      <c r="D519" s="19">
        <v>1</v>
      </c>
    </row>
    <row r="520" spans="1:4" x14ac:dyDescent="0.2">
      <c r="A520" s="7" t="s">
        <v>728</v>
      </c>
      <c r="D520" s="19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Tutkintolistaus</vt:lpstr>
      <vt:lpstr>Seurantaryhmän tutkinnot</vt:lpstr>
      <vt:lpstr>Seurantaryhmän haku koodilla</vt:lpstr>
      <vt:lpstr>Examina per uppfölj.grupp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Hänninen Seppo</dc:creator>
  <cp:lastModifiedBy>Hänninen Seppo</cp:lastModifiedBy>
  <dcterms:created xsi:type="dcterms:W3CDTF">2019-02-26T10:17:37Z</dcterms:created>
  <dcterms:modified xsi:type="dcterms:W3CDTF">2019-03-19T14:08:54Z</dcterms:modified>
</cp:coreProperties>
</file>